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/>
  <mc:AlternateContent xmlns:mc="http://schemas.openxmlformats.org/markup-compatibility/2006">
    <mc:Choice Requires="x15">
      <x15ac:absPath xmlns:x15ac="http://schemas.microsoft.com/office/spreadsheetml/2010/11/ac" url="C:\Users\bladyPi\Desktop\"/>
    </mc:Choice>
  </mc:AlternateContent>
  <xr:revisionPtr revIDLastSave="0" documentId="13_ncr:1_{B316F80B-1DDC-43A1-9B0F-F6EE6E83278F}" xr6:coauthVersionLast="33" xr6:coauthVersionMax="33" xr10:uidLastSave="{00000000-0000-0000-0000-000000000000}"/>
  <bookViews>
    <workbookView xWindow="0" yWindow="0" windowWidth="23040" windowHeight="9408" activeTab="1" xr2:uid="{00000000-000D-0000-FFFF-FFFF00000000}"/>
  </bookViews>
  <sheets>
    <sheet name="omw punkty open" sheetId="1" r:id="rId1"/>
    <sheet name="omw punkty junior" sheetId="2" r:id="rId2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2" l="1"/>
  <c r="G4" i="2"/>
  <c r="G5" i="2"/>
  <c r="G6" i="2"/>
  <c r="G7" i="2"/>
  <c r="G8" i="2"/>
  <c r="G9" i="2"/>
  <c r="G10" i="2"/>
  <c r="G11" i="2"/>
  <c r="G12" i="2"/>
  <c r="G14" i="2"/>
  <c r="G13" i="2"/>
  <c r="G3" i="1"/>
  <c r="G5" i="1"/>
  <c r="G6" i="1"/>
  <c r="G4" i="1"/>
  <c r="G7" i="1"/>
  <c r="G8" i="1"/>
  <c r="G9" i="1"/>
  <c r="G10" i="1"/>
  <c r="G13" i="1"/>
  <c r="G14" i="1"/>
  <c r="G12" i="1"/>
  <c r="G16" i="1"/>
  <c r="G17" i="1"/>
  <c r="G18" i="1"/>
  <c r="G19" i="1"/>
  <c r="G20" i="1"/>
  <c r="G22" i="1"/>
  <c r="G11" i="1"/>
  <c r="G15" i="1"/>
  <c r="G21" i="1"/>
  <c r="G2" i="1"/>
  <c r="G2" i="2" l="1"/>
</calcChain>
</file>

<file path=xl/sharedStrings.xml><?xml version="1.0" encoding="utf-8"?>
<sst xmlns="http://schemas.openxmlformats.org/spreadsheetml/2006/main" count="126" uniqueCount="78">
  <si>
    <t>DRUŻYNY OMW</t>
  </si>
  <si>
    <t>SUMA</t>
  </si>
  <si>
    <t>MIEJSCE</t>
  </si>
  <si>
    <t>2</t>
  </si>
  <si>
    <t>3</t>
  </si>
  <si>
    <t>5</t>
  </si>
  <si>
    <t>3- 4 miejsce 3 pkt różnicy</t>
  </si>
  <si>
    <t>1-2 miejsce  4 pkt różnicy</t>
  </si>
  <si>
    <t xml:space="preserve">I turniej </t>
  </si>
  <si>
    <t xml:space="preserve">II turniej </t>
  </si>
  <si>
    <t xml:space="preserve">III turniej </t>
  </si>
  <si>
    <t xml:space="preserve">IV turniej </t>
  </si>
  <si>
    <t>DRUŻYNY</t>
  </si>
  <si>
    <t>5-6</t>
  </si>
  <si>
    <t>7-8</t>
  </si>
  <si>
    <t>punkty</t>
  </si>
  <si>
    <t>gold boys</t>
  </si>
  <si>
    <t>kogeneracja</t>
  </si>
  <si>
    <t>uberna jest spoko</t>
  </si>
  <si>
    <t>szit happens</t>
  </si>
  <si>
    <t>tomek i przyjaciele</t>
  </si>
  <si>
    <t>wro street team</t>
  </si>
  <si>
    <t>ciasno ciasnoludki</t>
  </si>
  <si>
    <t>muchy i dwie wieże</t>
  </si>
  <si>
    <t>grobelny team</t>
  </si>
  <si>
    <t>niebieskozieloni</t>
  </si>
  <si>
    <t>tylko słabi podają</t>
  </si>
  <si>
    <t>pucha, cegłą, airball</t>
  </si>
  <si>
    <t xml:space="preserve">no pass  look </t>
  </si>
  <si>
    <t>fantastyczni</t>
  </si>
  <si>
    <t>1 turniej</t>
  </si>
  <si>
    <t>2 turniej</t>
  </si>
  <si>
    <t>Wrocstreet team</t>
  </si>
  <si>
    <t>no pass look</t>
  </si>
  <si>
    <t>ekipa rudego</t>
  </si>
  <si>
    <t>i nie ma mocni</t>
  </si>
  <si>
    <t>no name</t>
  </si>
  <si>
    <t>ciasnoludki</t>
  </si>
  <si>
    <t>siwy jest spoko</t>
  </si>
  <si>
    <t>ciasne ciasnoludki</t>
  </si>
  <si>
    <t>team yayo</t>
  </si>
  <si>
    <t>12</t>
  </si>
  <si>
    <t>drink team</t>
  </si>
  <si>
    <t>wielki sibinio team</t>
  </si>
  <si>
    <t>gracze</t>
  </si>
  <si>
    <t>kątomłoty</t>
  </si>
  <si>
    <t>Wrocławskie rakiety</t>
  </si>
  <si>
    <t>Team yayo</t>
  </si>
  <si>
    <t>I NIE MA MOCNI</t>
  </si>
  <si>
    <t>NO NAME</t>
  </si>
  <si>
    <t>klasyfikacja końcowa</t>
  </si>
  <si>
    <t>UBERNA JEST SPOKO</t>
  </si>
  <si>
    <t>GOLD BOYS</t>
  </si>
  <si>
    <t>CIASNO CIASNOLUDKI</t>
  </si>
  <si>
    <t>TEAM YAYO</t>
  </si>
  <si>
    <t>13</t>
  </si>
  <si>
    <t>DRINK TEAM</t>
  </si>
  <si>
    <t>ZDANIEWICZ TEAM</t>
  </si>
  <si>
    <t>WROCŁAWSKIE RAKIETY</t>
  </si>
  <si>
    <t>MOW</t>
  </si>
  <si>
    <t>POWER RANGERSI</t>
  </si>
  <si>
    <t>WRO STREET TEAM</t>
  </si>
  <si>
    <t>MUCHA I DWIE WIEŻE</t>
  </si>
  <si>
    <t>CIASNOLUDKI</t>
  </si>
  <si>
    <t>KOGENERACJA</t>
  </si>
  <si>
    <t>TOMEK I PRZYJACIELE</t>
  </si>
  <si>
    <t>SHIT HAPPENS</t>
  </si>
  <si>
    <t>TYLKO SŁABI PODAJĄ</t>
  </si>
  <si>
    <t>LOMIARZA</t>
  </si>
  <si>
    <t>NO LOOK PASS</t>
  </si>
  <si>
    <t>CHROBOT JEST SPOKO</t>
  </si>
  <si>
    <t>mow</t>
  </si>
  <si>
    <t>zdaniewicz team</t>
  </si>
  <si>
    <t>lomiarze</t>
  </si>
  <si>
    <t>chrobot jest spoko</t>
  </si>
  <si>
    <t>mario skład</t>
  </si>
  <si>
    <t>zaloz koszulke</t>
  </si>
  <si>
    <t>mow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</si>
</sst>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2"/>
      <color theme="1"/>
      <name val="Adobe Garamond Pro Bold"/>
      <family val="1"/>
    </font>
    <font>
      <sz val="11"/>
      <color theme="1"/>
      <name val="Arial Unicode MS"/>
      <family val="2"/>
      <charset val="238"/>
    </font>
    <font>
      <sz val="12"/>
      <color theme="1"/>
      <name val="Arial Unicode MS"/>
      <family val="2"/>
      <charset val="238"/>
    </font>
    <font>
      <sz val="12"/>
      <color theme="1"/>
      <name val="Arial Unicode MS"/>
    </font>
    <font>
      <sz val="11"/>
      <color theme="1"/>
      <name val="Arial Unicode MS"/>
    </font>
    <font>
      <b/>
      <sz val="12"/>
      <color theme="1"/>
      <name val="Capture it"/>
      <charset val="238"/>
    </font>
    <font>
      <sz val="11"/>
      <color theme="1"/>
      <name val="Capture it"/>
      <charset val="238"/>
    </font>
    <font>
      <sz val="12"/>
      <color theme="1"/>
      <name val="Capture it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49" fontId="0" fillId="0" borderId="1" xfId="0" applyNumberFormat="1" applyBorder="1"/>
    <xf numFmtId="0" fontId="0" fillId="0" borderId="1" xfId="0" applyBorder="1"/>
    <xf numFmtId="0" fontId="0" fillId="0" borderId="1" xfId="0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2" fillId="0" borderId="3" xfId="0" applyNumberFormat="1" applyFont="1" applyBorder="1" applyAlignment="1">
      <alignment horizontal="center"/>
    </xf>
    <xf numFmtId="0" fontId="2" fillId="0" borderId="8" xfId="0" applyNumberFormat="1" applyFont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3" fillId="0" borderId="7" xfId="0" applyFont="1" applyBorder="1"/>
    <xf numFmtId="49" fontId="0" fillId="0" borderId="1" xfId="0" applyNumberFormat="1" applyBorder="1" applyAlignment="1">
      <alignment horizontal="left"/>
    </xf>
    <xf numFmtId="0" fontId="6" fillId="0" borderId="8" xfId="0" applyFont="1" applyBorder="1"/>
    <xf numFmtId="0" fontId="5" fillId="0" borderId="7" xfId="0" applyFont="1" applyBorder="1" applyAlignment="1">
      <alignment vertical="center"/>
    </xf>
    <xf numFmtId="0" fontId="5" fillId="0" borderId="7" xfId="0" applyFont="1" applyBorder="1" applyAlignment="1">
      <alignment horizontal="center"/>
    </xf>
    <xf numFmtId="0" fontId="6" fillId="0" borderId="7" xfId="0" applyFont="1" applyBorder="1"/>
    <xf numFmtId="49" fontId="0" fillId="0" borderId="0" xfId="0" applyNumberFormat="1" applyBorder="1"/>
    <xf numFmtId="0" fontId="8" fillId="0" borderId="1" xfId="0" applyFont="1" applyBorder="1" applyAlignment="1">
      <alignment horizontal="left"/>
    </xf>
    <xf numFmtId="0" fontId="8" fillId="0" borderId="1" xfId="0" applyFont="1" applyBorder="1"/>
    <xf numFmtId="0" fontId="9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/>
    <xf numFmtId="49" fontId="0" fillId="0" borderId="1" xfId="0" applyNumberForma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9" fillId="0" borderId="7" xfId="0" applyFont="1" applyBorder="1" applyAlignment="1">
      <alignment horizontal="center"/>
    </xf>
    <xf numFmtId="0" fontId="8" fillId="0" borderId="7" xfId="0" applyFont="1" applyBorder="1"/>
    <xf numFmtId="0" fontId="8" fillId="0" borderId="8" xfId="0" applyFont="1" applyBorder="1"/>
    <xf numFmtId="0" fontId="9" fillId="0" borderId="1" xfId="0" applyFont="1" applyBorder="1" applyAlignment="1">
      <alignment horizontal="left"/>
    </xf>
    <xf numFmtId="49" fontId="8" fillId="0" borderId="1" xfId="0" applyNumberFormat="1" applyFont="1" applyBorder="1" applyAlignment="1">
      <alignment horizontal="left"/>
    </xf>
    <xf numFmtId="0" fontId="8" fillId="0" borderId="1" xfId="0" applyFont="1" applyBorder="1" applyAlignment="1">
      <alignment horizontal="left" vertical="center"/>
    </xf>
    <xf numFmtId="0" fontId="9" fillId="0" borderId="3" xfId="0" applyNumberFormat="1" applyFont="1" applyBorder="1" applyAlignment="1">
      <alignment horizontal="left"/>
    </xf>
    <xf numFmtId="0" fontId="8" fillId="2" borderId="1" xfId="0" applyFont="1" applyFill="1" applyBorder="1"/>
    <xf numFmtId="0" fontId="8" fillId="2" borderId="1" xfId="0" applyFont="1" applyFill="1" applyBorder="1" applyAlignment="1">
      <alignment horizontal="left"/>
    </xf>
    <xf numFmtId="0" fontId="0" fillId="0" borderId="0" xfId="0" applyBorder="1" applyAlignment="1"/>
    <xf numFmtId="0" fontId="0" fillId="0" borderId="9" xfId="0" applyFill="1" applyBorder="1" applyAlignment="1">
      <alignment horizontal="left"/>
    </xf>
    <xf numFmtId="0" fontId="0" fillId="0" borderId="0" xfId="0" applyFill="1" applyBorder="1" applyAlignment="1"/>
    <xf numFmtId="0" fontId="0" fillId="0" borderId="1" xfId="0" applyFill="1" applyBorder="1" applyAlignment="1">
      <alignment horizontal="left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/>
    </xf>
    <xf numFmtId="0" fontId="9" fillId="0" borderId="3" xfId="0" applyNumberFormat="1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wrapText="1"/>
    </xf>
    <xf numFmtId="0" fontId="0" fillId="0" borderId="7" xfId="0" applyBorder="1"/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left"/>
    </xf>
    <xf numFmtId="0" fontId="9" fillId="0" borderId="1" xfId="0" applyFont="1" applyBorder="1" applyAlignment="1">
      <alignment vertical="center"/>
    </xf>
    <xf numFmtId="49" fontId="9" fillId="0" borderId="1" xfId="0" applyNumberFormat="1" applyFont="1" applyBorder="1" applyAlignment="1">
      <alignment vertical="center"/>
    </xf>
    <xf numFmtId="0" fontId="8" fillId="0" borderId="1" xfId="0" applyFont="1" applyBorder="1" applyAlignment="1"/>
    <xf numFmtId="49" fontId="8" fillId="0" borderId="1" xfId="0" applyNumberFormat="1" applyFont="1" applyBorder="1" applyAlignment="1"/>
    <xf numFmtId="0" fontId="8" fillId="0" borderId="1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8" fillId="0" borderId="3" xfId="0" applyFont="1" applyBorder="1"/>
    <xf numFmtId="0" fontId="9" fillId="0" borderId="8" xfId="0" applyFont="1" applyBorder="1" applyAlignment="1">
      <alignment horizontal="center" vertical="center"/>
    </xf>
    <xf numFmtId="0" fontId="8" fillId="0" borderId="7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9" fillId="0" borderId="1" xfId="0" applyNumberFormat="1" applyFont="1" applyBorder="1" applyAlignment="1">
      <alignment horizontal="center" vertical="center"/>
    </xf>
  </cellXfs>
  <cellStyles count="1">
    <cellStyle name="Normalny" xfId="0" builtinId="0"/>
  </cellStyles>
  <dxfs count="24">
    <dxf>
      <font>
        <b/>
        <strike val="0"/>
        <outline val="0"/>
        <shadow val="0"/>
        <u val="none"/>
        <vertAlign val="baseline"/>
        <sz val="12"/>
        <color theme="1"/>
        <name val="Adobe Garamond Pro Bold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theme="1"/>
        <name val="Adobe Garamond Pro Bold"/>
        <scheme val="none"/>
      </font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dobe Garamond Pro Bold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dobe Garamond Pro Bold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dobe Garamond Pro Bold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dobe Garamond Pro Bold"/>
        <scheme val="none"/>
      </font>
      <alignment horizont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dobe Garamond Pro Bold"/>
        <scheme val="none"/>
      </font>
      <alignment horizontal="center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strike val="0"/>
        <outline val="0"/>
        <shadow val="0"/>
        <u val="none"/>
        <vertAlign val="baseline"/>
        <sz val="12"/>
        <color theme="1"/>
        <name val="Adobe Garamond Pro Bold"/>
        <scheme val="none"/>
      </font>
      <alignment horizontal="center" textRotation="0" indent="0" justifyLastLine="0" shrinkToFit="0" readingOrder="0"/>
      <border diagonalUp="0" diagonalDown="0" outline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dobe Garamond Pro Bold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strike val="0"/>
        <outline val="0"/>
        <shadow val="0"/>
        <u val="none"/>
        <vertAlign val="baseline"/>
        <sz val="12"/>
        <color theme="1"/>
        <name val="Arial Unicode MS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Unicode MS"/>
        <scheme val="none"/>
      </font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strike val="0"/>
        <outline val="0"/>
        <shadow val="0"/>
        <u val="none"/>
        <vertAlign val="baseline"/>
        <color theme="1"/>
        <name val="Arial Unicode MS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Unicode MS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Unicode MS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Unicode MS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Unicode MS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color theme="1"/>
        <name val="Arial Unicode MS"/>
        <scheme val="none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DS-Digit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1" displayName="Tabela1" ref="A1:G23" totalsRowShown="0" headerRowDxfId="23" dataDxfId="21" headerRowBorderDxfId="22" tableBorderDxfId="20" totalsRowBorderDxfId="19">
  <autoFilter ref="A1:G23" xr:uid="{00000000-0009-0000-0100-000001000000}"/>
  <sortState ref="A2:G23">
    <sortCondition descending="1" ref="G1:G23"/>
  </sortState>
  <tableColumns count="7">
    <tableColumn id="1" xr3:uid="{00000000-0010-0000-0000-000001000000}" name="MIEJSCE" dataDxfId="18"/>
    <tableColumn id="2" xr3:uid="{00000000-0010-0000-0000-000002000000}" name="DRUŻYNY OMW" dataDxfId="17"/>
    <tableColumn id="3" xr3:uid="{00000000-0010-0000-0000-000003000000}" name="I turniej " dataDxfId="16"/>
    <tableColumn id="4" xr3:uid="{00000000-0010-0000-0000-000004000000}" name="II turniej " dataDxfId="15"/>
    <tableColumn id="5" xr3:uid="{00000000-0010-0000-0000-000005000000}" name="III turniej " dataDxfId="14"/>
    <tableColumn id="7" xr3:uid="{00000000-0010-0000-0000-000007000000}" name="IV turniej " dataDxfId="13"/>
    <tableColumn id="6" xr3:uid="{00000000-0010-0000-0000-000006000000}" name="SUMA" dataDxfId="12">
      <calculatedColumnFormula>SUM(Tabela1[[#This Row],[I turniej ]:[IV turniej ]])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ela13" displayName="Tabela13" ref="A1:G21" totalsRowShown="0" headerRowDxfId="11" dataDxfId="9" headerRowBorderDxfId="10" tableBorderDxfId="8" totalsRowBorderDxfId="7">
  <autoFilter ref="A1:G21" xr:uid="{00000000-0009-0000-0100-000002000000}"/>
  <sortState ref="A2:G21">
    <sortCondition descending="1" ref="G1:G21"/>
  </sortState>
  <tableColumns count="7">
    <tableColumn id="1" xr3:uid="{00000000-0010-0000-0100-000001000000}" name="MIEJSCE" dataDxfId="6"/>
    <tableColumn id="2" xr3:uid="{00000000-0010-0000-0100-000002000000}" name="DRUŻYNY OMW" dataDxfId="5"/>
    <tableColumn id="3" xr3:uid="{00000000-0010-0000-0100-000003000000}" name="I turniej " dataDxfId="4"/>
    <tableColumn id="4" xr3:uid="{00000000-0010-0000-0100-000004000000}" name="II turniej " dataDxfId="3"/>
    <tableColumn id="7" xr3:uid="{00000000-0010-0000-0100-000007000000}" name="III turniej " dataDxfId="2"/>
    <tableColumn id="5" xr3:uid="{00000000-0010-0000-0100-000005000000}" name="IV turniej " dataDxfId="1"/>
    <tableColumn id="6" xr3:uid="{00000000-0010-0000-0100-000006000000}" name="SUMA" dataDxfId="0">
      <calculatedColumnFormula>SUM(Tabela13[[#This Row],[I turniej ]:[IV turniej ]])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4"/>
  <sheetViews>
    <sheetView zoomScale="80" zoomScaleNormal="80" workbookViewId="0"/>
  </sheetViews>
  <sheetFormatPr defaultRowHeight="14.4"/>
  <cols>
    <col min="1" max="1" width="13.77734375" style="3" customWidth="1"/>
    <col min="2" max="2" width="41.109375" customWidth="1"/>
    <col min="3" max="3" width="13.5546875" customWidth="1"/>
    <col min="4" max="4" width="15" customWidth="1"/>
    <col min="5" max="6" width="11.88671875" customWidth="1"/>
    <col min="7" max="7" width="10.33203125" style="3" customWidth="1"/>
    <col min="8" max="8" width="4.109375" customWidth="1"/>
    <col min="9" max="9" width="8.88671875" customWidth="1"/>
    <col min="10" max="10" width="21.109375" customWidth="1"/>
    <col min="11" max="11" width="11.6640625" customWidth="1"/>
    <col min="13" max="13" width="5.44140625" customWidth="1"/>
    <col min="14" max="14" width="18.44140625" customWidth="1"/>
    <col min="15" max="15" width="5.109375" customWidth="1"/>
  </cols>
  <sheetData>
    <row r="1" spans="1:14" ht="31.8" customHeight="1">
      <c r="A1" s="45" t="s">
        <v>2</v>
      </c>
      <c r="B1" s="46" t="s">
        <v>0</v>
      </c>
      <c r="C1" s="48" t="s">
        <v>8</v>
      </c>
      <c r="D1" s="48" t="s">
        <v>9</v>
      </c>
      <c r="E1" s="49" t="s">
        <v>10</v>
      </c>
      <c r="F1" s="54" t="s">
        <v>11</v>
      </c>
      <c r="G1" s="50" t="s">
        <v>1</v>
      </c>
      <c r="J1" t="s">
        <v>30</v>
      </c>
    </row>
    <row r="2" spans="1:14" ht="15.6">
      <c r="A2" s="47">
        <v>1</v>
      </c>
      <c r="B2" s="47" t="s">
        <v>18</v>
      </c>
      <c r="C2" s="47">
        <v>32</v>
      </c>
      <c r="D2" s="52">
        <v>26</v>
      </c>
      <c r="E2" s="47">
        <v>26</v>
      </c>
      <c r="F2" s="53">
        <v>56</v>
      </c>
      <c r="G2" s="51">
        <f>SUM(Tabela1[[#This Row],[I turniej ]:[IV turniej ]])</f>
        <v>140</v>
      </c>
      <c r="I2" s="7">
        <v>1</v>
      </c>
      <c r="J2" s="8" t="s">
        <v>18</v>
      </c>
      <c r="K2" s="7">
        <v>32</v>
      </c>
      <c r="M2" s="9">
        <v>2</v>
      </c>
    </row>
    <row r="3" spans="1:14" ht="15.6">
      <c r="A3" s="47">
        <v>2</v>
      </c>
      <c r="B3" s="47" t="s">
        <v>21</v>
      </c>
      <c r="C3" s="47">
        <v>21</v>
      </c>
      <c r="D3" s="47">
        <v>30</v>
      </c>
      <c r="E3" s="47">
        <v>30</v>
      </c>
      <c r="F3" s="53">
        <v>42</v>
      </c>
      <c r="G3" s="51">
        <f>SUM(Tabela1[[#This Row],[I turniej ]:[IV turniej ]])</f>
        <v>123</v>
      </c>
      <c r="I3" s="7">
        <v>2</v>
      </c>
      <c r="J3" s="8" t="s">
        <v>19</v>
      </c>
      <c r="K3" s="7">
        <v>28</v>
      </c>
      <c r="M3" s="2">
        <v>4</v>
      </c>
    </row>
    <row r="4" spans="1:14" ht="15.6">
      <c r="A4" s="47">
        <v>3</v>
      </c>
      <c r="B4" s="47" t="s">
        <v>17</v>
      </c>
      <c r="C4" s="47">
        <v>18</v>
      </c>
      <c r="D4" s="47">
        <v>22</v>
      </c>
      <c r="E4" s="47">
        <v>16</v>
      </c>
      <c r="F4" s="53">
        <v>64</v>
      </c>
      <c r="G4" s="51">
        <f>SUM(Tabela1[[#This Row],[I turniej ]:[IV turniej ]])</f>
        <v>120</v>
      </c>
      <c r="I4" s="7">
        <v>3</v>
      </c>
      <c r="J4" s="8" t="s">
        <v>20</v>
      </c>
      <c r="K4" s="7">
        <v>24</v>
      </c>
      <c r="M4" s="9">
        <v>6</v>
      </c>
    </row>
    <row r="5" spans="1:14" ht="15.6">
      <c r="A5" s="47">
        <v>4</v>
      </c>
      <c r="B5" s="47" t="s">
        <v>19</v>
      </c>
      <c r="C5" s="47">
        <v>28</v>
      </c>
      <c r="D5" s="47">
        <v>16</v>
      </c>
      <c r="E5" s="47">
        <v>16</v>
      </c>
      <c r="F5" s="53">
        <v>48</v>
      </c>
      <c r="G5" s="51">
        <f>SUM(Tabela1[[#This Row],[I turniej ]:[IV turniej ]])</f>
        <v>108</v>
      </c>
      <c r="I5" s="7">
        <v>4</v>
      </c>
      <c r="J5" s="8" t="s">
        <v>21</v>
      </c>
      <c r="K5" s="7">
        <v>21</v>
      </c>
      <c r="M5" s="2">
        <v>8</v>
      </c>
    </row>
    <row r="6" spans="1:14" ht="15.6">
      <c r="A6" s="47">
        <v>5</v>
      </c>
      <c r="B6" s="47" t="s">
        <v>23</v>
      </c>
      <c r="C6" s="47">
        <v>18</v>
      </c>
      <c r="D6" s="47">
        <v>19</v>
      </c>
      <c r="E6" s="47">
        <v>22</v>
      </c>
      <c r="F6" s="53">
        <v>36</v>
      </c>
      <c r="G6" s="51">
        <f>SUM(Tabela1[[#This Row],[I turniej ]:[IV turniej ]])</f>
        <v>95</v>
      </c>
      <c r="I6" s="7">
        <v>5</v>
      </c>
      <c r="J6" s="8" t="s">
        <v>22</v>
      </c>
      <c r="K6" s="7">
        <v>18</v>
      </c>
      <c r="M6" s="9">
        <v>10</v>
      </c>
    </row>
    <row r="7" spans="1:14" ht="15.6">
      <c r="A7" s="47">
        <v>6</v>
      </c>
      <c r="B7" s="47" t="s">
        <v>20</v>
      </c>
      <c r="C7" s="47">
        <v>24</v>
      </c>
      <c r="D7" s="47">
        <v>8</v>
      </c>
      <c r="E7" s="47">
        <v>16</v>
      </c>
      <c r="F7" s="53">
        <v>32</v>
      </c>
      <c r="G7" s="51">
        <f>SUM(Tabela1[[#This Row],[I turniej ]:[IV turniej ]])</f>
        <v>80</v>
      </c>
      <c r="I7" s="7">
        <v>5</v>
      </c>
      <c r="J7" s="8" t="s">
        <v>23</v>
      </c>
      <c r="K7" s="7">
        <v>18</v>
      </c>
      <c r="M7" s="2">
        <v>12</v>
      </c>
    </row>
    <row r="8" spans="1:14" ht="15.6">
      <c r="A8" s="47">
        <v>7</v>
      </c>
      <c r="B8" s="47" t="s">
        <v>22</v>
      </c>
      <c r="C8" s="47">
        <v>18</v>
      </c>
      <c r="D8" s="47">
        <v>8</v>
      </c>
      <c r="E8" s="47">
        <v>19</v>
      </c>
      <c r="F8" s="53">
        <v>24</v>
      </c>
      <c r="G8" s="51">
        <f>SUM(Tabela1[[#This Row],[I turniej ]:[IV turniej ]])</f>
        <v>69</v>
      </c>
      <c r="I8" s="7">
        <v>5</v>
      </c>
      <c r="J8" s="7" t="s">
        <v>24</v>
      </c>
      <c r="K8" s="7">
        <v>18</v>
      </c>
      <c r="M8" s="9">
        <v>15</v>
      </c>
      <c r="N8" t="s">
        <v>6</v>
      </c>
    </row>
    <row r="9" spans="1:14" ht="15.6">
      <c r="A9" s="47">
        <v>8</v>
      </c>
      <c r="B9" s="47" t="s">
        <v>26</v>
      </c>
      <c r="C9" s="47">
        <v>10</v>
      </c>
      <c r="D9" s="47">
        <v>16</v>
      </c>
      <c r="E9" s="47">
        <v>16</v>
      </c>
      <c r="F9" s="53">
        <v>12</v>
      </c>
      <c r="G9" s="51">
        <f>SUM(Tabela1[[#This Row],[I turniej ]:[IV turniej ]])</f>
        <v>54</v>
      </c>
      <c r="I9" s="7">
        <v>5</v>
      </c>
      <c r="J9" s="7" t="s">
        <v>17</v>
      </c>
      <c r="K9" s="7">
        <v>18</v>
      </c>
      <c r="M9" s="2">
        <v>18</v>
      </c>
    </row>
    <row r="10" spans="1:14" ht="15.6">
      <c r="A10" s="47">
        <v>8</v>
      </c>
      <c r="B10" s="47" t="s">
        <v>28</v>
      </c>
      <c r="C10" s="47">
        <v>10</v>
      </c>
      <c r="D10" s="47">
        <v>16</v>
      </c>
      <c r="E10" s="47">
        <v>8</v>
      </c>
      <c r="F10" s="53">
        <v>20</v>
      </c>
      <c r="G10" s="51">
        <f>SUM(Tabela1[[#This Row],[I turniej ]:[IV turniej ]])</f>
        <v>54</v>
      </c>
      <c r="I10" s="7">
        <v>9</v>
      </c>
      <c r="J10" s="8" t="s">
        <v>25</v>
      </c>
      <c r="K10" s="7">
        <v>10</v>
      </c>
      <c r="M10" s="9">
        <v>22</v>
      </c>
      <c r="N10" t="s">
        <v>7</v>
      </c>
    </row>
    <row r="11" spans="1:14" ht="15.6">
      <c r="A11" s="47">
        <v>10</v>
      </c>
      <c r="B11" s="47" t="s">
        <v>75</v>
      </c>
      <c r="C11" s="24"/>
      <c r="D11" s="24"/>
      <c r="E11" s="23"/>
      <c r="F11" s="68">
        <v>28</v>
      </c>
      <c r="G11" s="51">
        <f>SUM(Tabela1[[#This Row],[I turniej ]:[IV turniej ]])</f>
        <v>28</v>
      </c>
      <c r="I11" s="7">
        <v>9</v>
      </c>
      <c r="J11" s="8" t="s">
        <v>26</v>
      </c>
      <c r="K11" s="7">
        <v>10</v>
      </c>
      <c r="M11" s="2">
        <v>26</v>
      </c>
    </row>
    <row r="12" spans="1:14" ht="15.6">
      <c r="A12" s="47">
        <v>11</v>
      </c>
      <c r="B12" s="47" t="s">
        <v>48</v>
      </c>
      <c r="C12" s="52"/>
      <c r="D12" s="47">
        <v>8</v>
      </c>
      <c r="E12" s="47">
        <v>8</v>
      </c>
      <c r="F12" s="53">
        <v>4</v>
      </c>
      <c r="G12" s="51">
        <f>SUM(Tabela1[[#This Row],[I turniej ]:[IV turniej ]])</f>
        <v>20</v>
      </c>
      <c r="I12" s="7">
        <v>9</v>
      </c>
      <c r="J12" s="7" t="s">
        <v>27</v>
      </c>
      <c r="K12" s="7">
        <v>10</v>
      </c>
      <c r="M12" s="12"/>
    </row>
    <row r="13" spans="1:14" ht="15">
      <c r="A13" s="47">
        <v>12</v>
      </c>
      <c r="B13" s="47" t="s">
        <v>24</v>
      </c>
      <c r="C13" s="47">
        <v>18</v>
      </c>
      <c r="D13" s="47"/>
      <c r="E13" s="47"/>
      <c r="F13" s="53"/>
      <c r="G13" s="51">
        <f>SUM(Tabela1[[#This Row],[I turniej ]:[IV turniej ]])</f>
        <v>18</v>
      </c>
      <c r="I13" s="7">
        <v>9</v>
      </c>
      <c r="J13" s="42" t="s">
        <v>28</v>
      </c>
      <c r="K13" s="7">
        <v>10</v>
      </c>
    </row>
    <row r="14" spans="1:14" ht="15">
      <c r="A14" s="47">
        <v>13</v>
      </c>
      <c r="B14" s="47" t="s">
        <v>34</v>
      </c>
      <c r="C14" s="47"/>
      <c r="D14" s="47">
        <v>16</v>
      </c>
      <c r="E14" s="47"/>
      <c r="F14" s="53"/>
      <c r="G14" s="51">
        <f>SUM(Tabela1[[#This Row],[I turniej ]:[IV turniej ]])</f>
        <v>16</v>
      </c>
      <c r="I14" s="7">
        <v>13</v>
      </c>
      <c r="J14" s="7" t="s">
        <v>29</v>
      </c>
      <c r="K14" s="7">
        <v>2</v>
      </c>
    </row>
    <row r="15" spans="1:14" ht="15.6">
      <c r="A15" s="47">
        <v>14</v>
      </c>
      <c r="B15" s="28" t="s">
        <v>76</v>
      </c>
      <c r="C15" s="24"/>
      <c r="D15" s="24"/>
      <c r="E15" s="23"/>
      <c r="F15" s="65">
        <v>16</v>
      </c>
      <c r="G15" s="51">
        <f>SUM(Tabela1[[#This Row],[I turniej ]:[IV turniej ]])</f>
        <v>16</v>
      </c>
      <c r="I15" s="21"/>
      <c r="J15" s="41"/>
    </row>
    <row r="16" spans="1:14" ht="15">
      <c r="A16" s="47">
        <v>15</v>
      </c>
      <c r="B16" s="47" t="s">
        <v>25</v>
      </c>
      <c r="C16" s="47">
        <v>10</v>
      </c>
      <c r="D16" s="47"/>
      <c r="E16" s="47"/>
      <c r="F16" s="53"/>
      <c r="G16" s="51">
        <f>SUM(Tabela1[[#This Row],[I turniej ]:[IV turniej ]])</f>
        <v>10</v>
      </c>
      <c r="I16" s="21"/>
      <c r="J16" s="41"/>
    </row>
    <row r="17" spans="1:15" ht="15">
      <c r="A17" s="47">
        <v>16</v>
      </c>
      <c r="B17" s="47" t="s">
        <v>27</v>
      </c>
      <c r="C17" s="47">
        <v>10</v>
      </c>
      <c r="D17" s="47"/>
      <c r="E17" s="47"/>
      <c r="F17" s="53"/>
      <c r="G17" s="51">
        <f>SUM(Tabela1[[#This Row],[I turniej ]:[IV turniej ]])</f>
        <v>10</v>
      </c>
      <c r="I17" s="21"/>
      <c r="J17" s="43" t="s">
        <v>31</v>
      </c>
    </row>
    <row r="18" spans="1:15" ht="15">
      <c r="A18" s="47">
        <v>17</v>
      </c>
      <c r="B18" s="64" t="s">
        <v>49</v>
      </c>
      <c r="C18" s="64"/>
      <c r="D18" s="64">
        <v>8</v>
      </c>
      <c r="E18" s="64"/>
      <c r="F18" s="66"/>
      <c r="G18" s="51">
        <f>SUM(Tabela1[[#This Row],[I turniej ]:[IV turniej ]])</f>
        <v>8</v>
      </c>
      <c r="I18" s="7">
        <v>1</v>
      </c>
      <c r="J18" s="8" t="s">
        <v>32</v>
      </c>
      <c r="K18" s="7">
        <v>30</v>
      </c>
      <c r="M18" s="6" t="s">
        <v>4</v>
      </c>
      <c r="N18" s="8"/>
    </row>
    <row r="19" spans="1:15" ht="15.6">
      <c r="A19" s="47">
        <v>18</v>
      </c>
      <c r="B19" s="67" t="s">
        <v>73</v>
      </c>
      <c r="C19" s="33"/>
      <c r="D19" s="32"/>
      <c r="E19" s="63">
        <v>8</v>
      </c>
      <c r="F19" s="34"/>
      <c r="G19" s="51">
        <f>SUM(Tabela1[[#This Row],[I turniej ]:[IV turniej ]])</f>
        <v>8</v>
      </c>
      <c r="I19" s="7">
        <v>2</v>
      </c>
      <c r="J19" s="8" t="s">
        <v>18</v>
      </c>
      <c r="K19" s="7">
        <v>26</v>
      </c>
      <c r="M19" s="6"/>
      <c r="N19" s="57" t="s">
        <v>50</v>
      </c>
      <c r="O19" t="s">
        <v>15</v>
      </c>
    </row>
    <row r="20" spans="1:15" ht="15.6">
      <c r="A20" s="47">
        <v>19</v>
      </c>
      <c r="B20" s="64" t="s">
        <v>74</v>
      </c>
      <c r="C20" s="32"/>
      <c r="D20" s="32"/>
      <c r="E20" s="63">
        <v>8</v>
      </c>
      <c r="F20" s="34"/>
      <c r="G20" s="51">
        <f>SUM(Tabela1[[#This Row],[I turniej ]:[IV turniej ]])</f>
        <v>8</v>
      </c>
      <c r="I20" s="7">
        <v>3</v>
      </c>
      <c r="J20" s="8" t="s">
        <v>17</v>
      </c>
      <c r="K20" s="7">
        <v>22</v>
      </c>
      <c r="M20" s="7">
        <v>1</v>
      </c>
      <c r="N20" s="44" t="s">
        <v>61</v>
      </c>
      <c r="O20" s="7">
        <v>30</v>
      </c>
    </row>
    <row r="21" spans="1:15" ht="16.8">
      <c r="A21" s="47">
        <v>20</v>
      </c>
      <c r="B21" s="67" t="s">
        <v>77</v>
      </c>
      <c r="C21" s="14"/>
      <c r="D21" s="14"/>
      <c r="E21" s="15"/>
      <c r="F21" s="34">
        <v>8</v>
      </c>
      <c r="G21" s="51">
        <f>SUM(Tabela1[[#This Row],[I turniej ]:[IV turniej ]])</f>
        <v>8</v>
      </c>
      <c r="I21" s="7">
        <v>4</v>
      </c>
      <c r="J21" s="7" t="s">
        <v>23</v>
      </c>
      <c r="K21" s="7">
        <v>19</v>
      </c>
      <c r="M21" s="7">
        <v>2</v>
      </c>
      <c r="N21" s="7" t="s">
        <v>51</v>
      </c>
      <c r="O21" s="7">
        <v>26</v>
      </c>
    </row>
    <row r="22" spans="1:15" ht="15">
      <c r="A22" s="47">
        <v>21</v>
      </c>
      <c r="B22" s="64" t="s">
        <v>29</v>
      </c>
      <c r="C22" s="64">
        <v>2</v>
      </c>
      <c r="D22" s="64"/>
      <c r="E22" s="64"/>
      <c r="F22" s="66"/>
      <c r="G22" s="51">
        <f>SUM(Tabela1[[#This Row],[I turniej ]:[IV turniej ]])</f>
        <v>2</v>
      </c>
      <c r="I22" s="7">
        <v>5</v>
      </c>
      <c r="J22" s="8" t="s">
        <v>33</v>
      </c>
      <c r="K22" s="7">
        <v>16</v>
      </c>
      <c r="M22" s="7">
        <v>3</v>
      </c>
      <c r="N22" s="8" t="s">
        <v>62</v>
      </c>
      <c r="O22" s="7">
        <v>22</v>
      </c>
    </row>
    <row r="23" spans="1:15" ht="16.8">
      <c r="A23" s="13"/>
      <c r="B23" s="18"/>
      <c r="C23" s="19"/>
      <c r="D23" s="19"/>
      <c r="E23" s="20"/>
      <c r="F23" s="17"/>
      <c r="G23" s="51"/>
      <c r="I23" s="7">
        <v>5</v>
      </c>
      <c r="J23" s="8" t="s">
        <v>19</v>
      </c>
      <c r="K23" s="7">
        <v>16</v>
      </c>
      <c r="M23" s="7">
        <v>4</v>
      </c>
      <c r="N23" s="8" t="s">
        <v>63</v>
      </c>
      <c r="O23" s="7">
        <v>19</v>
      </c>
    </row>
    <row r="24" spans="1:15">
      <c r="B24" s="1"/>
      <c r="I24" s="7">
        <v>5</v>
      </c>
      <c r="J24" s="8" t="s">
        <v>26</v>
      </c>
      <c r="K24" s="7">
        <v>16</v>
      </c>
      <c r="M24" s="7">
        <v>5</v>
      </c>
      <c r="N24" s="8" t="s">
        <v>64</v>
      </c>
      <c r="O24" s="7">
        <v>16</v>
      </c>
    </row>
    <row r="25" spans="1:15">
      <c r="B25" s="1"/>
      <c r="I25" s="7">
        <v>5</v>
      </c>
      <c r="J25" s="7" t="s">
        <v>34</v>
      </c>
      <c r="K25" s="7">
        <v>16</v>
      </c>
      <c r="M25" s="7">
        <v>5</v>
      </c>
      <c r="N25" s="7" t="s">
        <v>65</v>
      </c>
      <c r="O25" s="7">
        <v>16</v>
      </c>
    </row>
    <row r="26" spans="1:15">
      <c r="A26" s="6">
        <v>1</v>
      </c>
      <c r="B26" s="40"/>
      <c r="C26" s="7"/>
      <c r="E26">
        <v>1</v>
      </c>
      <c r="F26">
        <v>44</v>
      </c>
      <c r="G26" s="3">
        <v>8</v>
      </c>
      <c r="I26" s="7">
        <v>9</v>
      </c>
      <c r="J26" s="8" t="s">
        <v>35</v>
      </c>
      <c r="K26" s="7">
        <v>8</v>
      </c>
      <c r="M26" s="7">
        <v>5</v>
      </c>
      <c r="N26" s="8" t="s">
        <v>66</v>
      </c>
      <c r="O26" s="7">
        <v>16</v>
      </c>
    </row>
    <row r="27" spans="1:15">
      <c r="A27" s="6">
        <v>2</v>
      </c>
      <c r="B27" s="40"/>
      <c r="C27" s="7"/>
      <c r="E27">
        <v>2</v>
      </c>
      <c r="F27">
        <v>36</v>
      </c>
      <c r="G27" s="3">
        <v>8</v>
      </c>
      <c r="I27" s="7">
        <v>9</v>
      </c>
      <c r="J27" s="8" t="s">
        <v>20</v>
      </c>
      <c r="K27" s="7">
        <v>8</v>
      </c>
      <c r="M27" s="7">
        <v>5</v>
      </c>
      <c r="N27" s="7" t="s">
        <v>67</v>
      </c>
      <c r="O27" s="7">
        <v>16</v>
      </c>
    </row>
    <row r="28" spans="1:15">
      <c r="A28" s="6">
        <v>3</v>
      </c>
      <c r="B28" s="22"/>
      <c r="C28" s="7"/>
      <c r="E28">
        <v>3</v>
      </c>
      <c r="F28">
        <v>28</v>
      </c>
      <c r="G28" s="3">
        <v>6</v>
      </c>
      <c r="I28" s="7">
        <v>9</v>
      </c>
      <c r="J28" s="7" t="s">
        <v>36</v>
      </c>
      <c r="K28" s="7">
        <v>8</v>
      </c>
      <c r="M28" s="7">
        <v>9</v>
      </c>
      <c r="N28" s="8" t="s">
        <v>68</v>
      </c>
      <c r="O28" s="7">
        <v>8</v>
      </c>
    </row>
    <row r="29" spans="1:15">
      <c r="A29" s="6">
        <v>4</v>
      </c>
      <c r="B29" s="22"/>
      <c r="C29" s="7"/>
      <c r="E29">
        <v>4</v>
      </c>
      <c r="F29">
        <v>22</v>
      </c>
      <c r="G29" s="3">
        <v>6</v>
      </c>
      <c r="I29" s="7">
        <v>9</v>
      </c>
      <c r="J29" s="44" t="s">
        <v>37</v>
      </c>
      <c r="K29" s="7">
        <v>8</v>
      </c>
      <c r="M29" s="7">
        <v>9</v>
      </c>
      <c r="N29" s="8" t="s">
        <v>48</v>
      </c>
      <c r="O29" s="7">
        <v>8</v>
      </c>
    </row>
    <row r="30" spans="1:15">
      <c r="A30" s="6" t="s">
        <v>13</v>
      </c>
      <c r="B30" s="23"/>
      <c r="C30" s="7"/>
      <c r="E30">
        <v>5</v>
      </c>
      <c r="F30">
        <v>16</v>
      </c>
      <c r="G30" s="3">
        <v>4</v>
      </c>
      <c r="M30" s="7">
        <v>9</v>
      </c>
      <c r="N30" s="8" t="s">
        <v>69</v>
      </c>
      <c r="O30" s="7">
        <v>8</v>
      </c>
    </row>
    <row r="31" spans="1:15">
      <c r="A31" s="6" t="s">
        <v>13</v>
      </c>
      <c r="B31" s="39"/>
      <c r="C31" s="7"/>
      <c r="E31">
        <v>6</v>
      </c>
      <c r="F31">
        <v>12</v>
      </c>
      <c r="G31" s="3">
        <v>4</v>
      </c>
      <c r="M31" s="7">
        <v>9</v>
      </c>
      <c r="N31" s="8" t="s">
        <v>70</v>
      </c>
      <c r="O31" s="7">
        <v>8</v>
      </c>
    </row>
    <row r="32" spans="1:15">
      <c r="A32" s="6" t="s">
        <v>14</v>
      </c>
      <c r="B32" s="22"/>
      <c r="C32" s="7"/>
      <c r="E32">
        <v>7</v>
      </c>
      <c r="F32">
        <v>8</v>
      </c>
      <c r="G32" s="3">
        <v>4</v>
      </c>
    </row>
    <row r="33" spans="1:10">
      <c r="A33" s="6" t="s">
        <v>14</v>
      </c>
      <c r="B33" s="8"/>
      <c r="C33" s="7"/>
      <c r="E33">
        <v>8</v>
      </c>
      <c r="F33">
        <v>4</v>
      </c>
      <c r="G33" s="3">
        <v>4</v>
      </c>
    </row>
    <row r="41" spans="1:10">
      <c r="I41" s="16"/>
      <c r="J41" s="8"/>
    </row>
    <row r="42" spans="1:10">
      <c r="I42" s="16"/>
      <c r="J42" s="8"/>
    </row>
    <row r="43" spans="1:10">
      <c r="I43" s="16"/>
      <c r="J43" s="8"/>
    </row>
    <row r="44" spans="1:10">
      <c r="I44" s="16"/>
      <c r="J44" s="8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34"/>
  <sheetViews>
    <sheetView tabSelected="1" workbookViewId="0">
      <selection activeCell="A2" sqref="A2"/>
    </sheetView>
  </sheetViews>
  <sheetFormatPr defaultRowHeight="14.4"/>
  <cols>
    <col min="1" max="1" width="9.109375" style="3" customWidth="1"/>
    <col min="2" max="2" width="27.109375" style="3" customWidth="1"/>
    <col min="3" max="3" width="12.77734375" style="3" customWidth="1"/>
    <col min="4" max="5" width="14.21875" style="3" customWidth="1"/>
    <col min="6" max="6" width="12.44140625" style="3" customWidth="1"/>
    <col min="7" max="7" width="9.5546875" style="3" customWidth="1"/>
    <col min="10" max="10" width="17.6640625" customWidth="1"/>
    <col min="12" max="12" width="24.44140625" customWidth="1"/>
  </cols>
  <sheetData>
    <row r="1" spans="1:14" ht="31.8" customHeight="1">
      <c r="A1" s="45" t="s">
        <v>2</v>
      </c>
      <c r="B1" s="46" t="s">
        <v>0</v>
      </c>
      <c r="C1" s="48" t="s">
        <v>8</v>
      </c>
      <c r="D1" s="48" t="s">
        <v>9</v>
      </c>
      <c r="E1" s="49" t="s">
        <v>10</v>
      </c>
      <c r="F1" s="49" t="s">
        <v>11</v>
      </c>
      <c r="G1" s="50" t="s">
        <v>1</v>
      </c>
      <c r="I1">
        <v>1</v>
      </c>
    </row>
    <row r="2" spans="1:14" ht="15">
      <c r="A2" s="47">
        <v>1</v>
      </c>
      <c r="B2" s="58" t="s">
        <v>38</v>
      </c>
      <c r="C2" s="47">
        <v>23</v>
      </c>
      <c r="D2" s="47">
        <v>16</v>
      </c>
      <c r="E2" s="47">
        <v>24</v>
      </c>
      <c r="F2" s="47">
        <v>20</v>
      </c>
      <c r="G2" s="51">
        <f>SUM(Tabela13[[#This Row],[I turniej ]:[IV turniej ]])</f>
        <v>83</v>
      </c>
      <c r="I2" s="7">
        <v>1</v>
      </c>
      <c r="J2" s="26" t="s">
        <v>38</v>
      </c>
      <c r="K2" s="25">
        <v>23</v>
      </c>
    </row>
    <row r="3" spans="1:14" ht="15">
      <c r="A3" s="47">
        <v>2</v>
      </c>
      <c r="B3" s="58" t="s">
        <v>39</v>
      </c>
      <c r="C3" s="47">
        <v>19</v>
      </c>
      <c r="D3" s="52">
        <v>8</v>
      </c>
      <c r="E3" s="52">
        <v>16</v>
      </c>
      <c r="F3" s="47">
        <v>36</v>
      </c>
      <c r="G3" s="51">
        <f>SUM(Tabela13[[#This Row],[I turniej ]:[IV turniej ]])</f>
        <v>79</v>
      </c>
      <c r="I3" s="7">
        <v>2</v>
      </c>
      <c r="J3" s="7" t="s">
        <v>39</v>
      </c>
      <c r="K3" s="25">
        <v>19</v>
      </c>
    </row>
    <row r="4" spans="1:14" ht="15">
      <c r="A4" s="47">
        <v>3</v>
      </c>
      <c r="B4" s="58" t="s">
        <v>16</v>
      </c>
      <c r="C4" s="47">
        <v>15</v>
      </c>
      <c r="D4" s="47">
        <v>5</v>
      </c>
      <c r="E4" s="47">
        <v>20</v>
      </c>
      <c r="F4" s="47">
        <v>28</v>
      </c>
      <c r="G4" s="51">
        <f>SUM(Tabela13[[#This Row],[I turniej ]:[IV turniej ]])</f>
        <v>68</v>
      </c>
      <c r="I4" s="7">
        <v>3</v>
      </c>
      <c r="J4" s="6" t="s">
        <v>16</v>
      </c>
      <c r="K4" s="25">
        <v>15</v>
      </c>
    </row>
    <row r="5" spans="1:14" ht="15">
      <c r="A5" s="47">
        <v>4</v>
      </c>
      <c r="B5" s="58" t="s">
        <v>40</v>
      </c>
      <c r="C5" s="47">
        <v>12</v>
      </c>
      <c r="D5" s="47">
        <v>12</v>
      </c>
      <c r="E5" s="47">
        <v>13</v>
      </c>
      <c r="F5" s="47">
        <v>14</v>
      </c>
      <c r="G5" s="51">
        <f>SUM(Tabela13[[#This Row],[I turniej ]:[IV turniej ]])</f>
        <v>51</v>
      </c>
      <c r="I5" s="7">
        <v>4</v>
      </c>
      <c r="J5" s="7" t="s">
        <v>40</v>
      </c>
      <c r="K5" s="27" t="s">
        <v>41</v>
      </c>
    </row>
    <row r="6" spans="1:14" ht="15">
      <c r="A6" s="47">
        <v>5</v>
      </c>
      <c r="B6" s="58" t="s">
        <v>42</v>
      </c>
      <c r="C6" s="47">
        <v>12</v>
      </c>
      <c r="D6" s="47"/>
      <c r="E6" s="47">
        <v>10</v>
      </c>
      <c r="F6" s="47"/>
      <c r="G6" s="51">
        <f>SUM(Tabela13[[#This Row],[I turniej ]:[IV turniej ]])</f>
        <v>22</v>
      </c>
      <c r="I6" s="7">
        <v>4</v>
      </c>
      <c r="J6" s="7" t="s">
        <v>42</v>
      </c>
      <c r="K6" s="25">
        <v>12</v>
      </c>
    </row>
    <row r="7" spans="1:14" ht="15.6">
      <c r="A7" s="47">
        <v>8</v>
      </c>
      <c r="B7" s="61" t="s">
        <v>72</v>
      </c>
      <c r="C7" s="62"/>
      <c r="D7" s="24"/>
      <c r="E7" s="24">
        <v>8</v>
      </c>
      <c r="F7" s="24">
        <v>8</v>
      </c>
      <c r="G7" s="51">
        <f>SUM(Tabela13[[#This Row],[I turniej ]:[IV turniej ]])</f>
        <v>16</v>
      </c>
      <c r="I7" s="7">
        <v>4</v>
      </c>
      <c r="J7" s="7" t="s">
        <v>43</v>
      </c>
      <c r="K7" s="25">
        <v>12</v>
      </c>
    </row>
    <row r="8" spans="1:14" ht="15">
      <c r="A8" s="47">
        <v>6</v>
      </c>
      <c r="B8" s="58" t="s">
        <v>43</v>
      </c>
      <c r="C8" s="47">
        <v>12</v>
      </c>
      <c r="D8" s="47"/>
      <c r="E8" s="47"/>
      <c r="F8" s="47"/>
      <c r="G8" s="51">
        <f>SUM(Tabela13[[#This Row],[I turniej ]:[IV turniej ]])</f>
        <v>12</v>
      </c>
      <c r="I8" s="7">
        <v>7</v>
      </c>
      <c r="J8" s="7" t="s">
        <v>44</v>
      </c>
      <c r="K8" s="25">
        <v>6</v>
      </c>
      <c r="N8" s="7"/>
    </row>
    <row r="9" spans="1:14" ht="15">
      <c r="A9" s="47">
        <v>7</v>
      </c>
      <c r="B9" s="58" t="s">
        <v>46</v>
      </c>
      <c r="C9" s="47">
        <v>2</v>
      </c>
      <c r="D9" s="47">
        <v>2</v>
      </c>
      <c r="E9" s="47">
        <v>6</v>
      </c>
      <c r="F9" s="47"/>
      <c r="G9" s="51">
        <f>SUM(Tabela13[[#This Row],[I turniej ]:[IV turniej ]])</f>
        <v>10</v>
      </c>
      <c r="I9" s="7">
        <v>8</v>
      </c>
      <c r="J9" s="7" t="s">
        <v>45</v>
      </c>
      <c r="K9" s="25">
        <v>4</v>
      </c>
      <c r="N9" s="7"/>
    </row>
    <row r="10" spans="1:14" ht="15">
      <c r="A10" s="47">
        <v>9</v>
      </c>
      <c r="B10" s="58" t="s">
        <v>44</v>
      </c>
      <c r="C10" s="47">
        <v>6</v>
      </c>
      <c r="D10" s="47"/>
      <c r="E10" s="47"/>
      <c r="F10" s="47"/>
      <c r="G10" s="51">
        <f>SUM(Tabela13[[#This Row],[I turniej ]:[IV turniej ]])</f>
        <v>6</v>
      </c>
      <c r="I10" s="7">
        <v>9</v>
      </c>
      <c r="J10" s="6" t="s">
        <v>46</v>
      </c>
      <c r="K10" s="25">
        <v>2</v>
      </c>
      <c r="N10" s="7"/>
    </row>
    <row r="11" spans="1:14" ht="15">
      <c r="A11" s="47">
        <v>10</v>
      </c>
      <c r="B11" s="59" t="s">
        <v>45</v>
      </c>
      <c r="C11" s="69">
        <v>4</v>
      </c>
      <c r="D11" s="47"/>
      <c r="E11" s="47"/>
      <c r="F11" s="47"/>
      <c r="G11" s="51">
        <f>SUM(Tabela13[[#This Row],[I turniej ]:[IV turniej ]])</f>
        <v>4</v>
      </c>
      <c r="I11" s="7"/>
      <c r="J11" s="6"/>
      <c r="K11" s="25"/>
      <c r="N11" s="7"/>
    </row>
    <row r="12" spans="1:14" ht="15.6">
      <c r="A12" s="47">
        <v>11</v>
      </c>
      <c r="B12" s="60" t="s">
        <v>71</v>
      </c>
      <c r="C12" s="62"/>
      <c r="D12" s="24"/>
      <c r="E12" s="24">
        <v>4</v>
      </c>
      <c r="F12" s="24"/>
      <c r="G12" s="51">
        <f>SUM(Tabela13[[#This Row],[I turniej ]:[IV turniej ]])</f>
        <v>4</v>
      </c>
      <c r="I12" s="7"/>
      <c r="J12" s="7"/>
      <c r="K12" s="25"/>
    </row>
    <row r="13" spans="1:14" ht="15.6">
      <c r="A13" s="28">
        <v>13</v>
      </c>
      <c r="B13" s="36" t="s">
        <v>35</v>
      </c>
      <c r="C13" s="62"/>
      <c r="D13" s="24"/>
      <c r="E13" s="24"/>
      <c r="F13" s="24">
        <v>4</v>
      </c>
      <c r="G13" s="51">
        <f>SUM(Tabela13[[#This Row],[I turniej ]:[IV turniej ]])</f>
        <v>4</v>
      </c>
      <c r="I13" s="6"/>
      <c r="J13" s="7"/>
    </row>
    <row r="14" spans="1:14" ht="15.6">
      <c r="A14" s="47">
        <v>12</v>
      </c>
      <c r="B14" s="60" t="s">
        <v>60</v>
      </c>
      <c r="C14" s="62"/>
      <c r="D14" s="24"/>
      <c r="E14" s="24">
        <v>2</v>
      </c>
      <c r="F14" s="24"/>
      <c r="G14" s="51">
        <f>SUM(Tabela13[[#This Row],[I turniej ]:[IV turniej ]])</f>
        <v>2</v>
      </c>
      <c r="I14" s="6" t="s">
        <v>3</v>
      </c>
      <c r="J14" s="7"/>
    </row>
    <row r="15" spans="1:14" ht="15.6">
      <c r="A15" s="28"/>
      <c r="B15" s="22"/>
      <c r="C15" s="37"/>
      <c r="D15" s="35"/>
      <c r="E15" s="35"/>
      <c r="F15" s="35"/>
      <c r="G15" s="38"/>
      <c r="I15" s="7">
        <v>1</v>
      </c>
      <c r="J15" s="7" t="s">
        <v>38</v>
      </c>
      <c r="K15" s="25">
        <v>16</v>
      </c>
    </row>
    <row r="16" spans="1:14" ht="15.6">
      <c r="A16" s="28"/>
      <c r="B16" s="35"/>
      <c r="C16" s="35"/>
      <c r="D16" s="35"/>
      <c r="E16" s="35"/>
      <c r="F16" s="35"/>
      <c r="G16" s="38"/>
      <c r="I16" s="7">
        <v>2</v>
      </c>
      <c r="J16" s="7" t="s">
        <v>47</v>
      </c>
      <c r="K16" s="25">
        <v>12</v>
      </c>
    </row>
    <row r="17" spans="1:11" ht="15.6">
      <c r="A17" s="29"/>
      <c r="B17" s="2"/>
      <c r="C17" s="2"/>
      <c r="D17" s="2"/>
      <c r="E17" s="2"/>
      <c r="F17" s="2"/>
      <c r="G17" s="10"/>
      <c r="I17" s="7">
        <v>3</v>
      </c>
      <c r="J17" s="26" t="s">
        <v>39</v>
      </c>
      <c r="K17" s="25">
        <v>8</v>
      </c>
    </row>
    <row r="18" spans="1:11" ht="15.6">
      <c r="A18" s="29"/>
      <c r="B18" s="4"/>
      <c r="C18" s="4"/>
      <c r="D18" s="4"/>
      <c r="E18" s="4"/>
      <c r="F18" s="4"/>
      <c r="G18" s="11"/>
      <c r="I18" s="7">
        <v>4</v>
      </c>
      <c r="J18" s="7" t="s">
        <v>16</v>
      </c>
      <c r="K18" s="27" t="s">
        <v>5</v>
      </c>
    </row>
    <row r="19" spans="1:11" ht="15.6">
      <c r="A19" s="29"/>
      <c r="B19" s="4"/>
      <c r="C19" s="4"/>
      <c r="D19" s="4"/>
      <c r="E19" s="4"/>
      <c r="F19" s="4"/>
      <c r="G19" s="11"/>
      <c r="I19" s="7">
        <v>5</v>
      </c>
      <c r="J19" s="7" t="s">
        <v>46</v>
      </c>
      <c r="K19" s="25">
        <v>2</v>
      </c>
    </row>
    <row r="20" spans="1:11" ht="15.6">
      <c r="A20" s="29"/>
      <c r="B20" s="30"/>
      <c r="C20" s="5"/>
      <c r="D20" s="4"/>
      <c r="E20" s="4"/>
      <c r="F20" s="4"/>
      <c r="G20" s="11"/>
      <c r="I20" s="7"/>
      <c r="J20" s="7"/>
      <c r="K20" s="25"/>
    </row>
    <row r="21" spans="1:11" ht="15.6">
      <c r="A21" s="29"/>
      <c r="B21" s="4"/>
      <c r="C21" s="4"/>
      <c r="D21" s="4"/>
      <c r="E21" s="4"/>
      <c r="F21" s="4"/>
      <c r="G21" s="11"/>
      <c r="I21" s="7"/>
      <c r="J21" s="7"/>
      <c r="K21" s="25"/>
    </row>
    <row r="22" spans="1:11">
      <c r="B22" s="31"/>
      <c r="I22" s="7"/>
      <c r="J22" s="6"/>
      <c r="K22" s="25"/>
    </row>
    <row r="23" spans="1:11">
      <c r="B23" s="31"/>
    </row>
    <row r="24" spans="1:11">
      <c r="B24" s="31"/>
      <c r="I24" s="6"/>
      <c r="J24" s="7" t="s">
        <v>12</v>
      </c>
      <c r="K24" s="25" t="s">
        <v>15</v>
      </c>
    </row>
    <row r="25" spans="1:11">
      <c r="B25" s="31"/>
      <c r="I25" s="6"/>
      <c r="J25" s="55" t="s">
        <v>50</v>
      </c>
      <c r="K25" s="56"/>
    </row>
    <row r="26" spans="1:11">
      <c r="B26" s="31"/>
      <c r="I26" s="7">
        <v>1</v>
      </c>
      <c r="J26" s="6" t="s">
        <v>51</v>
      </c>
      <c r="K26" s="25">
        <v>24</v>
      </c>
    </row>
    <row r="27" spans="1:11">
      <c r="B27" s="31"/>
      <c r="I27" s="7">
        <v>2</v>
      </c>
      <c r="J27" s="7" t="s">
        <v>52</v>
      </c>
      <c r="K27" s="25">
        <v>20</v>
      </c>
    </row>
    <row r="28" spans="1:11">
      <c r="B28" s="31"/>
      <c r="I28" s="7">
        <v>3</v>
      </c>
      <c r="J28" s="6" t="s">
        <v>53</v>
      </c>
      <c r="K28" s="25">
        <v>16</v>
      </c>
    </row>
    <row r="29" spans="1:11">
      <c r="B29" s="31"/>
      <c r="I29" s="7">
        <v>4</v>
      </c>
      <c r="J29" s="7" t="s">
        <v>54</v>
      </c>
      <c r="K29" s="27" t="s">
        <v>55</v>
      </c>
    </row>
    <row r="30" spans="1:11">
      <c r="I30" s="7">
        <v>5</v>
      </c>
      <c r="J30" s="7" t="s">
        <v>56</v>
      </c>
      <c r="K30" s="25">
        <v>10</v>
      </c>
    </row>
    <row r="31" spans="1:11">
      <c r="I31" s="7">
        <v>6</v>
      </c>
      <c r="J31" s="7" t="s">
        <v>57</v>
      </c>
      <c r="K31" s="25">
        <v>8</v>
      </c>
    </row>
    <row r="32" spans="1:11">
      <c r="I32" s="7">
        <v>7</v>
      </c>
      <c r="J32" s="26" t="s">
        <v>58</v>
      </c>
      <c r="K32" s="25">
        <v>6</v>
      </c>
    </row>
    <row r="33" spans="9:11">
      <c r="I33" s="7">
        <v>8</v>
      </c>
      <c r="J33" s="7" t="s">
        <v>59</v>
      </c>
      <c r="K33" s="25">
        <v>4</v>
      </c>
    </row>
    <row r="34" spans="9:11">
      <c r="I34" s="7">
        <v>9</v>
      </c>
      <c r="J34" s="7" t="s">
        <v>60</v>
      </c>
      <c r="K34" s="25">
        <v>2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omw punkty open</vt:lpstr>
      <vt:lpstr>omw punkty junior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 eM</dc:creator>
  <cp:lastModifiedBy>Użytkownik systemu Windows</cp:lastModifiedBy>
  <dcterms:created xsi:type="dcterms:W3CDTF">2015-07-03T09:03:39Z</dcterms:created>
  <dcterms:modified xsi:type="dcterms:W3CDTF">2018-06-13T05:41:46Z</dcterms:modified>
</cp:coreProperties>
</file>