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22995" windowHeight="10545"/>
  </bookViews>
  <sheets>
    <sheet name="Arkusz1" sheetId="1" r:id="rId1"/>
    <sheet name="Arkusz2" sheetId="2" state="hidden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94" i="1"/>
  <c r="H94" s="1"/>
  <c r="J93"/>
  <c r="H93" s="1"/>
  <c r="E72" i="2" l="1"/>
  <c r="D72"/>
  <c r="F72" s="1"/>
  <c r="C72"/>
  <c r="E71"/>
  <c r="D71"/>
  <c r="F71" s="1"/>
  <c r="C71"/>
  <c r="E70"/>
  <c r="D70"/>
  <c r="F70" s="1"/>
  <c r="C70"/>
  <c r="E69"/>
  <c r="D69"/>
  <c r="F69" s="1"/>
  <c r="C69"/>
  <c r="E68"/>
  <c r="D68"/>
  <c r="F68" s="1"/>
  <c r="C68"/>
  <c r="E67"/>
  <c r="D67"/>
  <c r="F67" s="1"/>
  <c r="C67"/>
  <c r="E66"/>
  <c r="D66"/>
  <c r="F66" s="1"/>
  <c r="C66"/>
  <c r="E65"/>
  <c r="D65"/>
  <c r="F65" s="1"/>
  <c r="C65"/>
  <c r="E64"/>
  <c r="D64"/>
  <c r="F64" s="1"/>
  <c r="C64"/>
  <c r="E63"/>
  <c r="D63"/>
  <c r="F63" s="1"/>
  <c r="C63"/>
  <c r="E62"/>
  <c r="D62"/>
  <c r="F62" s="1"/>
  <c r="C62"/>
  <c r="E61"/>
  <c r="D61"/>
  <c r="F61" s="1"/>
  <c r="C61"/>
  <c r="E60"/>
  <c r="D60"/>
  <c r="C60"/>
  <c r="F60" s="1"/>
  <c r="E59"/>
  <c r="D59"/>
  <c r="C59"/>
  <c r="F59" s="1"/>
  <c r="E58"/>
  <c r="D58"/>
  <c r="C58"/>
  <c r="F58" s="1"/>
  <c r="E57"/>
  <c r="D57"/>
  <c r="C57"/>
  <c r="F57" s="1"/>
  <c r="E56"/>
  <c r="D56"/>
  <c r="C56"/>
  <c r="F56" s="1"/>
  <c r="E55"/>
  <c r="D55"/>
  <c r="C55"/>
  <c r="F55" s="1"/>
  <c r="E54"/>
  <c r="D54"/>
  <c r="C54"/>
  <c r="F54" s="1"/>
  <c r="E53"/>
  <c r="D53"/>
  <c r="C53"/>
  <c r="F53" s="1"/>
  <c r="E52"/>
  <c r="D52"/>
  <c r="C52"/>
  <c r="F52" s="1"/>
  <c r="E51"/>
  <c r="D51"/>
  <c r="C51"/>
  <c r="F51" s="1"/>
  <c r="E50"/>
  <c r="D50"/>
  <c r="C50"/>
  <c r="F50" s="1"/>
  <c r="E49"/>
  <c r="D49"/>
  <c r="C49"/>
  <c r="F49" s="1"/>
  <c r="E48"/>
  <c r="D48"/>
  <c r="C48"/>
  <c r="F48" s="1"/>
  <c r="E47"/>
  <c r="D47"/>
  <c r="C47"/>
  <c r="F47" s="1"/>
  <c r="E46"/>
  <c r="D46"/>
  <c r="C46"/>
  <c r="F46" s="1"/>
  <c r="E45"/>
  <c r="D45"/>
  <c r="C45"/>
  <c r="F45" s="1"/>
  <c r="E44"/>
  <c r="D44"/>
  <c r="C44"/>
  <c r="F44" s="1"/>
  <c r="E43"/>
  <c r="D43"/>
  <c r="C43"/>
  <c r="F43" s="1"/>
  <c r="E42"/>
  <c r="D42"/>
  <c r="C42"/>
  <c r="F42" s="1"/>
  <c r="E41"/>
  <c r="D41"/>
  <c r="C41"/>
  <c r="F41" s="1"/>
  <c r="E40"/>
  <c r="D40"/>
  <c r="C40"/>
  <c r="F40" s="1"/>
  <c r="E39"/>
  <c r="D39"/>
  <c r="C39"/>
  <c r="F39" s="1"/>
  <c r="E38"/>
  <c r="D38"/>
  <c r="C38"/>
  <c r="F38" s="1"/>
  <c r="E37"/>
  <c r="D37"/>
  <c r="C37"/>
  <c r="F37" s="1"/>
  <c r="E36"/>
  <c r="D36"/>
  <c r="C36"/>
  <c r="F36" s="1"/>
  <c r="E35"/>
  <c r="D35"/>
  <c r="C35"/>
  <c r="F35" s="1"/>
  <c r="E34"/>
  <c r="D34"/>
  <c r="C34"/>
  <c r="F34" s="1"/>
  <c r="E33"/>
  <c r="D33"/>
  <c r="C33"/>
  <c r="F33" s="1"/>
  <c r="E32"/>
  <c r="D32"/>
  <c r="C32"/>
  <c r="F32" s="1"/>
  <c r="E31"/>
  <c r="D31"/>
  <c r="C31"/>
  <c r="F31" s="1"/>
  <c r="E30"/>
  <c r="D30"/>
  <c r="C30"/>
  <c r="F30" s="1"/>
  <c r="E29"/>
  <c r="D29"/>
  <c r="C29"/>
  <c r="F29" s="1"/>
  <c r="E28"/>
  <c r="D28"/>
  <c r="C28"/>
  <c r="F28" s="1"/>
  <c r="E27"/>
  <c r="D27"/>
  <c r="C27"/>
  <c r="F27" s="1"/>
  <c r="E26"/>
  <c r="D26"/>
  <c r="C26"/>
  <c r="F26" s="1"/>
  <c r="E25"/>
  <c r="D25"/>
  <c r="C25"/>
  <c r="F25" s="1"/>
  <c r="E24"/>
  <c r="D24"/>
  <c r="C24"/>
  <c r="F24" s="1"/>
  <c r="E23"/>
  <c r="D23"/>
  <c r="C23"/>
  <c r="F23" s="1"/>
  <c r="E22"/>
  <c r="D22"/>
  <c r="C22"/>
  <c r="F22" s="1"/>
  <c r="E21"/>
  <c r="D21"/>
  <c r="C21"/>
  <c r="F21" s="1"/>
  <c r="E20"/>
  <c r="D20"/>
  <c r="C20"/>
  <c r="F20" s="1"/>
  <c r="E19"/>
  <c r="D19"/>
  <c r="C19"/>
  <c r="F19" s="1"/>
  <c r="E18"/>
  <c r="D18"/>
  <c r="C18"/>
  <c r="F18" s="1"/>
  <c r="E17"/>
  <c r="D17"/>
  <c r="C17"/>
  <c r="F17" s="1"/>
  <c r="E16"/>
  <c r="D16"/>
  <c r="C16"/>
  <c r="F16" s="1"/>
  <c r="E15"/>
  <c r="D15"/>
  <c r="C15"/>
  <c r="F15" s="1"/>
  <c r="E14"/>
  <c r="D14"/>
  <c r="C14"/>
  <c r="F14" s="1"/>
  <c r="E13"/>
  <c r="D13"/>
  <c r="C13"/>
  <c r="F13" s="1"/>
  <c r="E12"/>
  <c r="D12"/>
  <c r="C12"/>
  <c r="F12" s="1"/>
  <c r="E11"/>
  <c r="D11"/>
  <c r="C11"/>
  <c r="F11" s="1"/>
  <c r="E10"/>
  <c r="D10"/>
  <c r="C10"/>
  <c r="F10" s="1"/>
  <c r="E9"/>
  <c r="D9"/>
  <c r="C9"/>
  <c r="F9" s="1"/>
  <c r="E8"/>
  <c r="D8"/>
  <c r="C8"/>
  <c r="F8" s="1"/>
  <c r="E7"/>
  <c r="D7"/>
  <c r="C7"/>
  <c r="F7" s="1"/>
  <c r="E6"/>
  <c r="D6"/>
  <c r="C6"/>
  <c r="F6" s="1"/>
  <c r="E5"/>
  <c r="D5"/>
  <c r="C5"/>
  <c r="F5" s="1"/>
  <c r="E4"/>
  <c r="D4"/>
  <c r="C4"/>
  <c r="F4" s="1"/>
  <c r="E3"/>
  <c r="D3"/>
  <c r="C3"/>
  <c r="F3" s="1"/>
  <c r="E2"/>
  <c r="D2"/>
  <c r="C2"/>
  <c r="F2" s="1"/>
  <c r="D94" i="1" l="1"/>
  <c r="D93"/>
</calcChain>
</file>

<file path=xl/sharedStrings.xml><?xml version="1.0" encoding="utf-8"?>
<sst xmlns="http://schemas.openxmlformats.org/spreadsheetml/2006/main" count="171" uniqueCount="105">
  <si>
    <t>miejsce</t>
  </si>
  <si>
    <t>Nazwisko Imię</t>
  </si>
  <si>
    <t>Wiek</t>
  </si>
  <si>
    <t>Czas</t>
  </si>
  <si>
    <t>Punkty</t>
  </si>
  <si>
    <t>Kategoria</t>
  </si>
  <si>
    <t>DZ</t>
  </si>
  <si>
    <t>JUNIORKI 15-18 LAT</t>
  </si>
  <si>
    <t>KJ</t>
  </si>
  <si>
    <t>JUNIORZY 15-18 lat</t>
  </si>
  <si>
    <t>MJ</t>
  </si>
  <si>
    <t>KOBIETY 19 LAT I STARSZE</t>
  </si>
  <si>
    <t>MĘŻCZYZNI 19 LAT I STARSI WAGA LEKKA</t>
  </si>
  <si>
    <t>MĘŻCZYZNI 19 LAT I STARSI</t>
  </si>
  <si>
    <t>MĘŻCZYZNI 29 LAT I STARSI</t>
  </si>
  <si>
    <t>MW</t>
  </si>
  <si>
    <t>BRZEZIŃSKI DARIUSZ</t>
  </si>
  <si>
    <t>MA</t>
  </si>
  <si>
    <t>CZAS</t>
  </si>
  <si>
    <t>POPRAW. NA WIEK</t>
  </si>
  <si>
    <t>CH</t>
  </si>
  <si>
    <t>5,0</t>
  </si>
  <si>
    <t>20,0</t>
  </si>
  <si>
    <t>33,0</t>
  </si>
  <si>
    <t>45,0</t>
  </si>
  <si>
    <t>54,0</t>
  </si>
  <si>
    <t>56,3</t>
  </si>
  <si>
    <t>69,0</t>
  </si>
  <si>
    <t>80,0</t>
  </si>
  <si>
    <t>98,0</t>
  </si>
  <si>
    <t>HAHS FILIP</t>
  </si>
  <si>
    <t>BOUWMAN GERT</t>
  </si>
  <si>
    <t>KRAJEWSKI JAKUB</t>
  </si>
  <si>
    <t>KOWALIŃSKI SZYMON</t>
  </si>
  <si>
    <t>PIOTROWSKI JAN</t>
  </si>
  <si>
    <t>RZEWUSKI SZYMON</t>
  </si>
  <si>
    <t>SKICA MAKSYMILIAN</t>
  </si>
  <si>
    <t>STRUGAREK ŁUKASZ</t>
  </si>
  <si>
    <t>BYCHAWSKI BARTŁOMIEJ</t>
  </si>
  <si>
    <t>MATUSIAK PATRYK</t>
  </si>
  <si>
    <t>BEREŹNICKI MICHAŁ</t>
  </si>
  <si>
    <t>TROJANOWSKA MARTYNA</t>
  </si>
  <si>
    <t>TOBOREK JAKUB</t>
  </si>
  <si>
    <t>MĄDRALA MICHAŁ</t>
  </si>
  <si>
    <t>TOKARZ FILIP</t>
  </si>
  <si>
    <t>ML</t>
  </si>
  <si>
    <t>DULSKA ANNA</t>
  </si>
  <si>
    <t>MRÓZ MARIUSZ</t>
  </si>
  <si>
    <t>DZIEWCZĘTA 2004 I MŁODSZE</t>
  </si>
  <si>
    <t>CHŁOPCY 2004 I MŁODSI</t>
  </si>
  <si>
    <t>ŁANDA JAKUB</t>
  </si>
  <si>
    <t>CIESIELSKI JAN</t>
  </si>
  <si>
    <t>ZIMOŃ ROBERT</t>
  </si>
  <si>
    <t>MAŚLANKA MACIEJ</t>
  </si>
  <si>
    <t>KHOROSHEVSKYI OLEKSANDR</t>
  </si>
  <si>
    <t>KUBLA MATEUSZ</t>
  </si>
  <si>
    <t>DOŁĘGA ADAM</t>
  </si>
  <si>
    <t>ŚWIECHOWSKI KACPER</t>
  </si>
  <si>
    <t>BOMBSKI KAMIL</t>
  </si>
  <si>
    <t>PALEWSKI HUBERT</t>
  </si>
  <si>
    <t>ŁANDA SEBASTIAN</t>
  </si>
  <si>
    <t>ROSIAK MATEUSZ</t>
  </si>
  <si>
    <t>KUPCZYK PIOTR</t>
  </si>
  <si>
    <t>ZALEGA BARTŁOMIEJ</t>
  </si>
  <si>
    <t>LICHACZEWSKI DAMIAN</t>
  </si>
  <si>
    <t>DOMORADZKI ŁUKASZ</t>
  </si>
  <si>
    <t>RUDNIK MATEUSZ</t>
  </si>
  <si>
    <t>KĘDZIORA PRZEMYSŁAW</t>
  </si>
  <si>
    <t>WOJCIECHOWICZ JAKUB</t>
  </si>
  <si>
    <t>JASIŃSKI MACIEJ</t>
  </si>
  <si>
    <t>RUDNIK PAWEŁ</t>
  </si>
  <si>
    <t>LISOWSKI PIOTR</t>
  </si>
  <si>
    <t>TWORKOWSKI MATEUSZ</t>
  </si>
  <si>
    <t>SZUSTAK MATEUSZ</t>
  </si>
  <si>
    <t>KLIMCZAK MATEUSZ</t>
  </si>
  <si>
    <t>KUREPIN DENIS</t>
  </si>
  <si>
    <t>WOJCIECHOWSKA GABRIELA</t>
  </si>
  <si>
    <t>POLAŃSKA BERNADETTA</t>
  </si>
  <si>
    <t>STAROŃ KLAUDIA</t>
  </si>
  <si>
    <t>BERLIK DAGMARA</t>
  </si>
  <si>
    <t>NOWAK KAROLINA</t>
  </si>
  <si>
    <t>RYBIŃSKA ANETA</t>
  </si>
  <si>
    <t>MATULA HANNA</t>
  </si>
  <si>
    <t>STACHOWICZ ALEKSANDRA</t>
  </si>
  <si>
    <t>LASKA JULIA</t>
  </si>
  <si>
    <t>NIEMIEC ANETA</t>
  </si>
  <si>
    <t>DUDEK KATARZYNA</t>
  </si>
  <si>
    <t>DOMARADZKA ANNA</t>
  </si>
  <si>
    <t>MILLER ADRIANA</t>
  </si>
  <si>
    <t>KA</t>
  </si>
  <si>
    <t>SZLACHTA ALEKSANDRA</t>
  </si>
  <si>
    <t>GOSZCZYK JULIA</t>
  </si>
  <si>
    <t>WOJDAN PIOTR</t>
  </si>
  <si>
    <t>WORACH FILIP</t>
  </si>
  <si>
    <t>SZECÓWKA SZYMON</t>
  </si>
  <si>
    <t>KANDEFER PAWEŁ</t>
  </si>
  <si>
    <t>KOŁAK KRZYSZTOF</t>
  </si>
  <si>
    <t>MITCH JAKUB</t>
  </si>
  <si>
    <t>KOCHAŃSKA MAGDALENA</t>
  </si>
  <si>
    <t>JAWORSKA WERONIKA</t>
  </si>
  <si>
    <t>MOSKOT KAMILA</t>
  </si>
  <si>
    <t>CENTNER MARIUSZ</t>
  </si>
  <si>
    <t>KUŚNIERZ PIOTR</t>
  </si>
  <si>
    <t>SOKOŁOWSKI JAKUB</t>
  </si>
  <si>
    <t>WEJNA BENJAMIN</t>
  </si>
</sst>
</file>

<file path=xl/styles.xml><?xml version="1.0" encoding="utf-8"?>
<styleSheet xmlns="http://schemas.openxmlformats.org/spreadsheetml/2006/main">
  <numFmts count="2">
    <numFmt numFmtId="164" formatCode="mm:ss.0;@"/>
    <numFmt numFmtId="165" formatCode="0.0"/>
  </numFmts>
  <fonts count="6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1" fillId="0" borderId="0" xfId="0" applyFont="1"/>
    <xf numFmtId="47" fontId="0" fillId="0" borderId="0" xfId="0" applyNumberFormat="1"/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49" fontId="0" fillId="0" borderId="0" xfId="0" applyNumberFormat="1"/>
    <xf numFmtId="0" fontId="5" fillId="0" borderId="0" xfId="0" applyFont="1"/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94"/>
  <sheetViews>
    <sheetView tabSelected="1" workbookViewId="0">
      <selection activeCell="B72" sqref="B72:D88"/>
    </sheetView>
  </sheetViews>
  <sheetFormatPr defaultRowHeight="12.75"/>
  <cols>
    <col min="1" max="1" width="7.5703125" bestFit="1" customWidth="1"/>
    <col min="2" max="2" width="40.42578125" bestFit="1" customWidth="1"/>
    <col min="3" max="4" width="8.140625" bestFit="1" customWidth="1"/>
    <col min="5" max="5" width="7" bestFit="1" customWidth="1"/>
    <col min="6" max="6" width="8.85546875" bestFit="1" customWidth="1"/>
    <col min="8" max="8" width="18.5703125" customWidth="1"/>
    <col min="10" max="10" width="27" hidden="1" customWidth="1"/>
    <col min="11" max="11" width="3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2">
      <c r="B2" s="1" t="s">
        <v>48</v>
      </c>
    </row>
    <row r="3" spans="1:12">
      <c r="A3">
        <v>1</v>
      </c>
      <c r="D3" s="5"/>
      <c r="F3" t="s">
        <v>6</v>
      </c>
      <c r="L3" s="2"/>
    </row>
    <row r="4" spans="1:12">
      <c r="D4" s="2"/>
    </row>
    <row r="5" spans="1:12">
      <c r="B5" s="1" t="s">
        <v>49</v>
      </c>
      <c r="D5" s="2"/>
    </row>
    <row r="6" spans="1:12">
      <c r="A6">
        <v>1</v>
      </c>
      <c r="D6" s="5"/>
      <c r="F6" t="s">
        <v>20</v>
      </c>
    </row>
    <row r="7" spans="1:12">
      <c r="B7" s="6"/>
      <c r="D7" s="2"/>
    </row>
    <row r="8" spans="1:12">
      <c r="B8" s="1" t="s">
        <v>7</v>
      </c>
    </row>
    <row r="9" spans="1:12">
      <c r="A9">
        <v>1</v>
      </c>
      <c r="B9" t="s">
        <v>41</v>
      </c>
      <c r="C9">
        <v>17</v>
      </c>
      <c r="D9" s="5">
        <v>2.5092592592592593E-3</v>
      </c>
      <c r="E9">
        <v>50</v>
      </c>
      <c r="F9" t="s">
        <v>8</v>
      </c>
    </row>
    <row r="10" spans="1:12">
      <c r="A10">
        <v>2</v>
      </c>
      <c r="B10" t="s">
        <v>91</v>
      </c>
      <c r="C10">
        <v>17</v>
      </c>
      <c r="D10" s="5">
        <v>3.0150462962962965E-3</v>
      </c>
      <c r="E10">
        <v>40</v>
      </c>
      <c r="F10" t="s">
        <v>8</v>
      </c>
    </row>
    <row r="11" spans="1:12">
      <c r="A11">
        <v>3</v>
      </c>
      <c r="B11" t="s">
        <v>99</v>
      </c>
      <c r="C11">
        <v>17</v>
      </c>
      <c r="D11" s="5">
        <v>3.1307870370370365E-3</v>
      </c>
      <c r="E11">
        <v>35</v>
      </c>
      <c r="F11" t="s">
        <v>8</v>
      </c>
    </row>
    <row r="12" spans="1:12">
      <c r="A12">
        <v>4</v>
      </c>
      <c r="B12" t="s">
        <v>98</v>
      </c>
      <c r="C12">
        <v>17</v>
      </c>
      <c r="D12" s="5">
        <v>3.5127314814814817E-3</v>
      </c>
      <c r="E12">
        <v>32</v>
      </c>
      <c r="F12" t="s">
        <v>8</v>
      </c>
    </row>
    <row r="13" spans="1:12">
      <c r="A13">
        <v>5</v>
      </c>
      <c r="B13" t="s">
        <v>90</v>
      </c>
      <c r="C13">
        <v>17</v>
      </c>
      <c r="D13" s="5">
        <v>3.5613425925925921E-3</v>
      </c>
      <c r="E13">
        <v>31</v>
      </c>
      <c r="F13" t="s">
        <v>8</v>
      </c>
    </row>
    <row r="14" spans="1:12">
      <c r="A14">
        <v>6</v>
      </c>
      <c r="B14" t="s">
        <v>100</v>
      </c>
      <c r="C14">
        <v>17</v>
      </c>
      <c r="D14" s="5">
        <v>4.0879629629629625E-3</v>
      </c>
      <c r="E14">
        <v>30</v>
      </c>
      <c r="F14" t="s">
        <v>8</v>
      </c>
    </row>
    <row r="15" spans="1:12">
      <c r="D15" s="5"/>
    </row>
    <row r="16" spans="1:12" ht="11.25" customHeight="1">
      <c r="D16" s="2"/>
    </row>
    <row r="17" spans="1:6">
      <c r="B17" s="1" t="s">
        <v>9</v>
      </c>
    </row>
    <row r="18" spans="1:6">
      <c r="A18">
        <v>1</v>
      </c>
      <c r="B18" t="s">
        <v>30</v>
      </c>
      <c r="C18" s="9">
        <v>17</v>
      </c>
      <c r="D18" s="2">
        <v>2.1724537037037038E-3</v>
      </c>
      <c r="E18">
        <v>50</v>
      </c>
      <c r="F18" t="s">
        <v>10</v>
      </c>
    </row>
    <row r="19" spans="1:6">
      <c r="A19">
        <v>2</v>
      </c>
      <c r="B19" s="9" t="s">
        <v>44</v>
      </c>
      <c r="C19" s="9">
        <v>18</v>
      </c>
      <c r="D19" s="2">
        <v>2.2037037037037038E-3</v>
      </c>
      <c r="E19">
        <v>40</v>
      </c>
      <c r="F19" t="s">
        <v>10</v>
      </c>
    </row>
    <row r="20" spans="1:6">
      <c r="A20">
        <v>3</v>
      </c>
      <c r="B20" t="s">
        <v>32</v>
      </c>
      <c r="C20" s="9">
        <v>16</v>
      </c>
      <c r="D20" s="5">
        <v>2.2581018518518518E-3</v>
      </c>
      <c r="E20">
        <v>35</v>
      </c>
      <c r="F20" t="s">
        <v>10</v>
      </c>
    </row>
    <row r="21" spans="1:6">
      <c r="A21">
        <v>4</v>
      </c>
      <c r="B21" t="s">
        <v>36</v>
      </c>
      <c r="C21" s="9">
        <v>16</v>
      </c>
      <c r="D21" s="5">
        <v>2.3622685185185188E-3</v>
      </c>
      <c r="E21">
        <v>32</v>
      </c>
      <c r="F21" t="s">
        <v>10</v>
      </c>
    </row>
    <row r="22" spans="1:6">
      <c r="A22">
        <v>5</v>
      </c>
      <c r="B22" t="s">
        <v>37</v>
      </c>
      <c r="C22" s="9">
        <v>16</v>
      </c>
      <c r="D22" s="5">
        <v>2.4189814814814816E-3</v>
      </c>
      <c r="E22">
        <v>31</v>
      </c>
      <c r="F22" t="s">
        <v>10</v>
      </c>
    </row>
    <row r="23" spans="1:6">
      <c r="A23">
        <v>6</v>
      </c>
      <c r="B23" t="s">
        <v>33</v>
      </c>
      <c r="C23" s="9">
        <v>16</v>
      </c>
      <c r="D23" s="5">
        <v>2.4259259259259256E-3</v>
      </c>
      <c r="E23">
        <v>30</v>
      </c>
      <c r="F23" t="s">
        <v>10</v>
      </c>
    </row>
    <row r="24" spans="1:6">
      <c r="A24">
        <v>7</v>
      </c>
      <c r="B24" t="s">
        <v>35</v>
      </c>
      <c r="C24" s="9">
        <v>16</v>
      </c>
      <c r="D24" s="5">
        <v>2.4502314814814816E-3</v>
      </c>
      <c r="E24">
        <v>29</v>
      </c>
      <c r="F24" t="s">
        <v>10</v>
      </c>
    </row>
    <row r="25" spans="1:6">
      <c r="A25">
        <v>8</v>
      </c>
      <c r="B25" t="s">
        <v>38</v>
      </c>
      <c r="C25" s="9">
        <v>16</v>
      </c>
      <c r="D25" s="5">
        <v>2.4745370370370372E-3</v>
      </c>
      <c r="E25">
        <v>28</v>
      </c>
      <c r="F25" t="s">
        <v>10</v>
      </c>
    </row>
    <row r="26" spans="1:6">
      <c r="A26">
        <v>9</v>
      </c>
      <c r="B26" t="s">
        <v>101</v>
      </c>
      <c r="C26" s="9">
        <v>17</v>
      </c>
      <c r="D26" s="2">
        <v>2.5486111111111113E-3</v>
      </c>
      <c r="E26">
        <v>27</v>
      </c>
      <c r="F26" t="s">
        <v>10</v>
      </c>
    </row>
    <row r="27" spans="1:6">
      <c r="A27">
        <v>10</v>
      </c>
      <c r="B27" t="s">
        <v>102</v>
      </c>
      <c r="C27" s="9">
        <v>17</v>
      </c>
      <c r="D27" s="2">
        <v>2.5891203703703705E-3</v>
      </c>
      <c r="E27">
        <v>26</v>
      </c>
      <c r="F27" t="s">
        <v>10</v>
      </c>
    </row>
    <row r="28" spans="1:6">
      <c r="A28">
        <v>10</v>
      </c>
      <c r="B28" t="s">
        <v>103</v>
      </c>
      <c r="C28" s="9">
        <v>17</v>
      </c>
      <c r="D28" s="2">
        <v>2.627314814814815E-3</v>
      </c>
      <c r="E28">
        <v>25</v>
      </c>
      <c r="F28" t="s">
        <v>10</v>
      </c>
    </row>
    <row r="29" spans="1:6">
      <c r="A29">
        <v>12</v>
      </c>
      <c r="B29" t="s">
        <v>34</v>
      </c>
      <c r="C29" s="9">
        <v>16</v>
      </c>
      <c r="D29" s="5">
        <v>2.6967592592592594E-3</v>
      </c>
      <c r="E29">
        <v>24</v>
      </c>
      <c r="F29" t="s">
        <v>10</v>
      </c>
    </row>
    <row r="30" spans="1:6">
      <c r="A30">
        <v>13</v>
      </c>
      <c r="B30" t="s">
        <v>43</v>
      </c>
      <c r="C30" s="9">
        <v>15</v>
      </c>
      <c r="D30" s="2">
        <v>2.709490740740741E-3</v>
      </c>
      <c r="E30">
        <v>23</v>
      </c>
      <c r="F30" t="s">
        <v>10</v>
      </c>
    </row>
    <row r="31" spans="1:6">
      <c r="A31">
        <v>14</v>
      </c>
      <c r="B31" t="s">
        <v>96</v>
      </c>
      <c r="C31" s="9">
        <v>17</v>
      </c>
      <c r="D31" s="2">
        <v>2.7372685185185187E-3</v>
      </c>
      <c r="E31">
        <v>22</v>
      </c>
      <c r="F31" t="s">
        <v>10</v>
      </c>
    </row>
    <row r="32" spans="1:6">
      <c r="A32">
        <v>15</v>
      </c>
      <c r="B32" t="s">
        <v>95</v>
      </c>
      <c r="C32" s="9">
        <v>17</v>
      </c>
      <c r="D32" s="2">
        <v>2.7395833333333335E-3</v>
      </c>
      <c r="E32">
        <v>21</v>
      </c>
      <c r="F32" t="s">
        <v>10</v>
      </c>
    </row>
    <row r="33" spans="1:6">
      <c r="A33">
        <v>16</v>
      </c>
      <c r="B33" t="s">
        <v>31</v>
      </c>
      <c r="C33" s="9">
        <v>16</v>
      </c>
      <c r="D33" s="5">
        <v>2.7523148148148151E-3</v>
      </c>
      <c r="E33">
        <v>20</v>
      </c>
      <c r="F33" t="s">
        <v>10</v>
      </c>
    </row>
    <row r="34" spans="1:6">
      <c r="A34">
        <v>17</v>
      </c>
      <c r="B34" t="s">
        <v>39</v>
      </c>
      <c r="C34" s="9">
        <v>16</v>
      </c>
      <c r="D34" s="2">
        <v>2.7534722222222218E-3</v>
      </c>
      <c r="E34">
        <v>19</v>
      </c>
      <c r="F34" t="s">
        <v>10</v>
      </c>
    </row>
    <row r="35" spans="1:6">
      <c r="A35">
        <v>18</v>
      </c>
      <c r="B35" t="s">
        <v>42</v>
      </c>
      <c r="C35" s="9">
        <v>16</v>
      </c>
      <c r="D35" s="5">
        <v>2.7777777777777779E-3</v>
      </c>
      <c r="E35">
        <v>18</v>
      </c>
      <c r="F35" t="s">
        <v>10</v>
      </c>
    </row>
    <row r="36" spans="1:6">
      <c r="A36">
        <v>19</v>
      </c>
      <c r="B36" t="s">
        <v>93</v>
      </c>
      <c r="C36" s="9">
        <v>17</v>
      </c>
      <c r="D36" s="2">
        <v>2.7997685185185178E-3</v>
      </c>
      <c r="E36">
        <v>17</v>
      </c>
      <c r="F36" t="s">
        <v>10</v>
      </c>
    </row>
    <row r="37" spans="1:6">
      <c r="A37">
        <v>20</v>
      </c>
      <c r="B37" t="s">
        <v>92</v>
      </c>
      <c r="C37" s="9">
        <v>17</v>
      </c>
      <c r="D37" s="2">
        <v>2.8275462962962963E-3</v>
      </c>
      <c r="E37">
        <v>16</v>
      </c>
      <c r="F37" t="s">
        <v>10</v>
      </c>
    </row>
    <row r="38" spans="1:6">
      <c r="A38">
        <v>21</v>
      </c>
      <c r="B38" t="s">
        <v>94</v>
      </c>
      <c r="C38" s="9">
        <v>17</v>
      </c>
      <c r="D38" s="2">
        <v>2.8935185185185188E-3</v>
      </c>
      <c r="E38">
        <v>15</v>
      </c>
      <c r="F38" t="s">
        <v>10</v>
      </c>
    </row>
    <row r="39" spans="1:6">
      <c r="A39">
        <v>22</v>
      </c>
      <c r="B39" t="s">
        <v>104</v>
      </c>
      <c r="C39" s="9">
        <v>17</v>
      </c>
      <c r="D39" s="2">
        <v>2.9224537037037036E-3</v>
      </c>
      <c r="E39">
        <v>14</v>
      </c>
      <c r="F39" t="s">
        <v>10</v>
      </c>
    </row>
    <row r="40" spans="1:6">
      <c r="A40">
        <v>23</v>
      </c>
      <c r="B40" t="s">
        <v>97</v>
      </c>
      <c r="C40" s="9">
        <v>17</v>
      </c>
      <c r="D40" s="2">
        <v>3.0914351851851853E-3</v>
      </c>
      <c r="E40">
        <v>13</v>
      </c>
      <c r="F40" t="s">
        <v>10</v>
      </c>
    </row>
    <row r="42" spans="1:6">
      <c r="B42" s="1" t="s">
        <v>11</v>
      </c>
    </row>
    <row r="43" spans="1:6">
      <c r="A43">
        <v>1</v>
      </c>
      <c r="B43" s="9" t="s">
        <v>76</v>
      </c>
      <c r="C43">
        <v>29</v>
      </c>
      <c r="D43" s="2">
        <v>2.5057870370370368E-3</v>
      </c>
      <c r="E43">
        <v>50</v>
      </c>
      <c r="F43" t="s">
        <v>89</v>
      </c>
    </row>
    <row r="44" spans="1:6">
      <c r="A44">
        <v>2</v>
      </c>
      <c r="B44" s="9" t="s">
        <v>82</v>
      </c>
      <c r="C44">
        <v>23</v>
      </c>
      <c r="D44" s="2">
        <v>2.5092592592592593E-3</v>
      </c>
      <c r="E44">
        <v>40</v>
      </c>
      <c r="F44" t="s">
        <v>89</v>
      </c>
    </row>
    <row r="45" spans="1:6">
      <c r="A45">
        <v>3</v>
      </c>
      <c r="B45" s="9" t="s">
        <v>77</v>
      </c>
      <c r="C45">
        <v>25</v>
      </c>
      <c r="D45" s="2">
        <v>2.5127314814814812E-3</v>
      </c>
      <c r="E45">
        <v>35</v>
      </c>
      <c r="F45" t="s">
        <v>89</v>
      </c>
    </row>
    <row r="46" spans="1:6">
      <c r="A46">
        <v>4</v>
      </c>
      <c r="B46" s="9" t="s">
        <v>83</v>
      </c>
      <c r="C46">
        <v>23</v>
      </c>
      <c r="D46" s="2">
        <v>2.5185185185185185E-3</v>
      </c>
      <c r="E46">
        <v>32</v>
      </c>
      <c r="F46" t="s">
        <v>89</v>
      </c>
    </row>
    <row r="47" spans="1:6">
      <c r="A47">
        <v>5</v>
      </c>
      <c r="B47" s="9" t="s">
        <v>46</v>
      </c>
      <c r="C47">
        <v>24</v>
      </c>
      <c r="D47" s="2">
        <v>2.5821759259259257E-3</v>
      </c>
      <c r="E47">
        <v>31</v>
      </c>
      <c r="F47" t="s">
        <v>89</v>
      </c>
    </row>
    <row r="48" spans="1:6">
      <c r="A48">
        <v>6</v>
      </c>
      <c r="B48" s="9" t="s">
        <v>84</v>
      </c>
      <c r="C48">
        <v>23</v>
      </c>
      <c r="D48" s="2">
        <v>2.5868055555555557E-3</v>
      </c>
      <c r="E48">
        <v>30</v>
      </c>
      <c r="F48" t="s">
        <v>89</v>
      </c>
    </row>
    <row r="49" spans="1:6">
      <c r="A49">
        <v>7</v>
      </c>
      <c r="B49" s="9" t="s">
        <v>85</v>
      </c>
      <c r="C49">
        <v>22</v>
      </c>
      <c r="D49" s="2">
        <v>2.6030092592592593E-3</v>
      </c>
      <c r="E49">
        <v>29</v>
      </c>
      <c r="F49" t="s">
        <v>89</v>
      </c>
    </row>
    <row r="50" spans="1:6">
      <c r="A50">
        <v>8</v>
      </c>
      <c r="B50" s="9" t="s">
        <v>86</v>
      </c>
      <c r="C50">
        <v>23</v>
      </c>
      <c r="D50" s="2">
        <v>2.6087962962962966E-3</v>
      </c>
      <c r="E50">
        <v>28</v>
      </c>
      <c r="F50" t="s">
        <v>89</v>
      </c>
    </row>
    <row r="51" spans="1:6">
      <c r="A51">
        <v>9</v>
      </c>
      <c r="B51" s="9" t="s">
        <v>87</v>
      </c>
      <c r="C51">
        <v>22</v>
      </c>
      <c r="D51" s="2">
        <v>2.673611111111111E-3</v>
      </c>
      <c r="E51">
        <v>27</v>
      </c>
      <c r="F51" t="s">
        <v>89</v>
      </c>
    </row>
    <row r="52" spans="1:6">
      <c r="A52">
        <v>10</v>
      </c>
      <c r="B52" s="9" t="s">
        <v>78</v>
      </c>
      <c r="C52">
        <v>23</v>
      </c>
      <c r="D52" s="2">
        <v>2.6944444444444442E-3</v>
      </c>
      <c r="E52">
        <v>26</v>
      </c>
      <c r="F52" t="s">
        <v>89</v>
      </c>
    </row>
    <row r="53" spans="1:6">
      <c r="A53">
        <v>11</v>
      </c>
      <c r="B53" s="9" t="s">
        <v>79</v>
      </c>
      <c r="C53">
        <v>22</v>
      </c>
      <c r="D53" s="2">
        <v>2.7407407407407411E-3</v>
      </c>
      <c r="E53">
        <v>25</v>
      </c>
      <c r="F53" t="s">
        <v>89</v>
      </c>
    </row>
    <row r="54" spans="1:6">
      <c r="A54">
        <v>12</v>
      </c>
      <c r="B54" s="9" t="s">
        <v>80</v>
      </c>
      <c r="C54">
        <v>23</v>
      </c>
      <c r="D54" s="2">
        <v>2.7835648148148151E-3</v>
      </c>
      <c r="E54">
        <v>24</v>
      </c>
      <c r="F54" t="s">
        <v>89</v>
      </c>
    </row>
    <row r="55" spans="1:6">
      <c r="A55">
        <v>13</v>
      </c>
      <c r="B55" s="9" t="s">
        <v>88</v>
      </c>
      <c r="C55">
        <v>22</v>
      </c>
      <c r="D55" s="2">
        <v>2.8148148148148151E-3</v>
      </c>
      <c r="E55">
        <v>23</v>
      </c>
      <c r="F55" t="s">
        <v>89</v>
      </c>
    </row>
    <row r="56" spans="1:6">
      <c r="A56">
        <v>14</v>
      </c>
      <c r="B56" s="9" t="s">
        <v>81</v>
      </c>
      <c r="C56">
        <v>22</v>
      </c>
      <c r="D56" s="2">
        <v>3.0879629629629625E-3</v>
      </c>
      <c r="E56">
        <v>22</v>
      </c>
      <c r="F56" t="s">
        <v>89</v>
      </c>
    </row>
    <row r="57" spans="1:6">
      <c r="D57" s="2"/>
    </row>
    <row r="59" spans="1:6">
      <c r="B59" s="1" t="s">
        <v>12</v>
      </c>
    </row>
    <row r="60" spans="1:6">
      <c r="A60">
        <v>1</v>
      </c>
      <c r="B60" t="s">
        <v>50</v>
      </c>
      <c r="C60">
        <v>24</v>
      </c>
      <c r="D60" s="2">
        <v>2.1400462962962961E-3</v>
      </c>
      <c r="E60">
        <v>50</v>
      </c>
      <c r="F60" s="9" t="s">
        <v>45</v>
      </c>
    </row>
    <row r="61" spans="1:6">
      <c r="A61">
        <v>2</v>
      </c>
      <c r="B61" t="s">
        <v>51</v>
      </c>
      <c r="C61">
        <v>30</v>
      </c>
      <c r="D61" s="2">
        <v>2.2199074074074074E-3</v>
      </c>
      <c r="E61">
        <v>40</v>
      </c>
      <c r="F61" s="9" t="s">
        <v>45</v>
      </c>
    </row>
    <row r="62" spans="1:6">
      <c r="A62">
        <v>3</v>
      </c>
      <c r="B62" t="s">
        <v>52</v>
      </c>
      <c r="C62">
        <v>24</v>
      </c>
      <c r="D62" s="2">
        <v>2.2303240740740738E-3</v>
      </c>
      <c r="E62">
        <v>35</v>
      </c>
      <c r="F62" s="9" t="s">
        <v>45</v>
      </c>
    </row>
    <row r="63" spans="1:6">
      <c r="A63">
        <v>4</v>
      </c>
      <c r="B63" t="s">
        <v>53</v>
      </c>
      <c r="C63">
        <v>22</v>
      </c>
      <c r="D63" s="2">
        <v>2.236111111111111E-3</v>
      </c>
      <c r="E63">
        <v>32</v>
      </c>
      <c r="F63" s="9" t="s">
        <v>45</v>
      </c>
    </row>
    <row r="64" spans="1:6">
      <c r="A64">
        <v>5</v>
      </c>
      <c r="B64" t="s">
        <v>54</v>
      </c>
      <c r="C64">
        <v>23</v>
      </c>
      <c r="D64" s="2">
        <v>2.3159722222222223E-3</v>
      </c>
      <c r="E64">
        <v>31</v>
      </c>
      <c r="F64" s="9" t="s">
        <v>45</v>
      </c>
    </row>
    <row r="65" spans="1:6">
      <c r="A65">
        <v>6</v>
      </c>
      <c r="B65" t="s">
        <v>55</v>
      </c>
      <c r="C65">
        <v>21</v>
      </c>
      <c r="D65" s="2">
        <v>2.3379629629629631E-3</v>
      </c>
      <c r="E65">
        <v>30</v>
      </c>
      <c r="F65" s="9" t="s">
        <v>45</v>
      </c>
    </row>
    <row r="66" spans="1:6">
      <c r="A66">
        <v>7</v>
      </c>
      <c r="B66" t="s">
        <v>56</v>
      </c>
      <c r="C66">
        <v>22</v>
      </c>
      <c r="D66" s="2">
        <v>2.4236111111111112E-3</v>
      </c>
      <c r="E66">
        <v>29</v>
      </c>
      <c r="F66" s="9" t="s">
        <v>45</v>
      </c>
    </row>
    <row r="67" spans="1:6">
      <c r="A67">
        <v>8</v>
      </c>
      <c r="B67" t="s">
        <v>57</v>
      </c>
      <c r="C67">
        <v>23</v>
      </c>
      <c r="D67" s="2">
        <v>2.4710648148148153E-3</v>
      </c>
      <c r="E67">
        <v>28</v>
      </c>
      <c r="F67" s="9" t="s">
        <v>45</v>
      </c>
    </row>
    <row r="68" spans="1:6">
      <c r="A68">
        <v>9</v>
      </c>
      <c r="B68" t="s">
        <v>58</v>
      </c>
      <c r="C68">
        <v>22</v>
      </c>
      <c r="D68" s="2">
        <v>2.5393518518518521E-3</v>
      </c>
      <c r="E68">
        <v>27</v>
      </c>
      <c r="F68" s="9" t="s">
        <v>45</v>
      </c>
    </row>
    <row r="69" spans="1:6">
      <c r="A69">
        <v>10</v>
      </c>
      <c r="B69" t="s">
        <v>59</v>
      </c>
      <c r="C69">
        <v>23</v>
      </c>
      <c r="D69" s="2">
        <v>2.5729166666666665E-3</v>
      </c>
      <c r="E69">
        <v>26</v>
      </c>
      <c r="F69" s="9" t="s">
        <v>45</v>
      </c>
    </row>
    <row r="70" spans="1:6">
      <c r="D70" s="2"/>
    </row>
    <row r="71" spans="1:6">
      <c r="B71" s="1" t="s">
        <v>13</v>
      </c>
    </row>
    <row r="72" spans="1:6">
      <c r="A72">
        <v>1</v>
      </c>
      <c r="B72" t="s">
        <v>60</v>
      </c>
      <c r="C72">
        <v>26</v>
      </c>
      <c r="D72" s="2">
        <v>2.0173611111111108E-3</v>
      </c>
      <c r="E72">
        <v>50</v>
      </c>
      <c r="F72" t="s">
        <v>17</v>
      </c>
    </row>
    <row r="73" spans="1:6">
      <c r="A73">
        <v>2</v>
      </c>
      <c r="B73" t="s">
        <v>61</v>
      </c>
      <c r="C73">
        <v>23</v>
      </c>
      <c r="D73" s="2">
        <v>2.0277777777777777E-3</v>
      </c>
      <c r="E73">
        <v>40</v>
      </c>
      <c r="F73" t="s">
        <v>17</v>
      </c>
    </row>
    <row r="74" spans="1:6">
      <c r="A74">
        <v>3</v>
      </c>
      <c r="B74" t="s">
        <v>62</v>
      </c>
      <c r="C74">
        <v>23</v>
      </c>
      <c r="D74" s="2">
        <v>2.0324074074074077E-3</v>
      </c>
      <c r="E74">
        <v>35</v>
      </c>
      <c r="F74" t="s">
        <v>17</v>
      </c>
    </row>
    <row r="75" spans="1:6">
      <c r="A75">
        <v>4</v>
      </c>
      <c r="B75" t="s">
        <v>63</v>
      </c>
      <c r="C75">
        <v>21</v>
      </c>
      <c r="D75" s="2">
        <v>2.0358796296296297E-3</v>
      </c>
      <c r="E75">
        <v>32</v>
      </c>
      <c r="F75" t="s">
        <v>17</v>
      </c>
    </row>
    <row r="76" spans="1:6">
      <c r="A76">
        <v>5</v>
      </c>
      <c r="B76" t="s">
        <v>64</v>
      </c>
      <c r="C76">
        <v>23</v>
      </c>
      <c r="D76" s="2">
        <v>2.0520833333333333E-3</v>
      </c>
      <c r="E76">
        <v>31</v>
      </c>
      <c r="F76" t="s">
        <v>17</v>
      </c>
    </row>
    <row r="77" spans="1:6">
      <c r="A77">
        <v>6</v>
      </c>
      <c r="B77" t="s">
        <v>65</v>
      </c>
      <c r="C77">
        <v>23</v>
      </c>
      <c r="D77" s="2">
        <v>2.0659722222222221E-3</v>
      </c>
      <c r="E77">
        <v>30</v>
      </c>
      <c r="F77" t="s">
        <v>17</v>
      </c>
    </row>
    <row r="78" spans="1:6">
      <c r="A78">
        <v>7</v>
      </c>
      <c r="B78" t="s">
        <v>66</v>
      </c>
      <c r="C78">
        <v>23</v>
      </c>
      <c r="D78" s="2">
        <v>2.1145833333333333E-3</v>
      </c>
      <c r="E78">
        <v>29</v>
      </c>
      <c r="F78" t="s">
        <v>17</v>
      </c>
    </row>
    <row r="79" spans="1:6">
      <c r="A79">
        <v>8</v>
      </c>
      <c r="B79" t="s">
        <v>40</v>
      </c>
      <c r="C79">
        <v>35</v>
      </c>
      <c r="D79" s="5">
        <v>2.127314814814815E-3</v>
      </c>
      <c r="E79">
        <v>28</v>
      </c>
      <c r="F79" t="s">
        <v>17</v>
      </c>
    </row>
    <row r="80" spans="1:6">
      <c r="A80">
        <v>9</v>
      </c>
      <c r="B80" t="s">
        <v>67</v>
      </c>
      <c r="C80">
        <v>24</v>
      </c>
      <c r="D80" s="2">
        <v>2.1400462962962961E-3</v>
      </c>
      <c r="E80">
        <v>27</v>
      </c>
      <c r="F80" t="s">
        <v>17</v>
      </c>
    </row>
    <row r="81" spans="1:10">
      <c r="A81">
        <v>10</v>
      </c>
      <c r="B81" t="s">
        <v>68</v>
      </c>
      <c r="C81">
        <v>23</v>
      </c>
      <c r="D81" s="2">
        <v>2.1550925925925926E-3</v>
      </c>
      <c r="E81">
        <v>26</v>
      </c>
      <c r="F81" t="s">
        <v>17</v>
      </c>
    </row>
    <row r="82" spans="1:10">
      <c r="A82">
        <v>11</v>
      </c>
      <c r="B82" t="s">
        <v>69</v>
      </c>
      <c r="C82">
        <v>23</v>
      </c>
      <c r="D82" s="2">
        <v>2.1747685185185186E-3</v>
      </c>
      <c r="E82">
        <v>25</v>
      </c>
      <c r="F82" t="s">
        <v>17</v>
      </c>
    </row>
    <row r="83" spans="1:10">
      <c r="A83">
        <v>12</v>
      </c>
      <c r="B83" t="s">
        <v>70</v>
      </c>
      <c r="C83">
        <v>23</v>
      </c>
      <c r="D83" s="2">
        <v>2.1956018518518518E-3</v>
      </c>
      <c r="E83">
        <v>24</v>
      </c>
      <c r="F83" t="s">
        <v>17</v>
      </c>
    </row>
    <row r="84" spans="1:10">
      <c r="A84">
        <v>13</v>
      </c>
      <c r="B84" t="s">
        <v>71</v>
      </c>
      <c r="C84">
        <v>23</v>
      </c>
      <c r="D84" s="2">
        <v>2.224537037037037E-3</v>
      </c>
      <c r="E84">
        <v>23</v>
      </c>
      <c r="F84" t="s">
        <v>17</v>
      </c>
    </row>
    <row r="85" spans="1:10">
      <c r="A85">
        <v>14</v>
      </c>
      <c r="B85" t="s">
        <v>72</v>
      </c>
      <c r="C85">
        <v>23</v>
      </c>
      <c r="D85" s="2">
        <v>2.2523148148148146E-3</v>
      </c>
      <c r="E85">
        <v>22</v>
      </c>
      <c r="F85" t="s">
        <v>17</v>
      </c>
    </row>
    <row r="86" spans="1:10">
      <c r="A86">
        <v>15</v>
      </c>
      <c r="B86" t="s">
        <v>73</v>
      </c>
      <c r="C86">
        <v>23</v>
      </c>
      <c r="D86" s="2">
        <v>2.2673611111111111E-3</v>
      </c>
      <c r="E86">
        <v>21</v>
      </c>
      <c r="F86" t="s">
        <v>17</v>
      </c>
    </row>
    <row r="87" spans="1:10">
      <c r="A87">
        <v>16</v>
      </c>
      <c r="B87" t="s">
        <v>74</v>
      </c>
      <c r="C87">
        <v>23</v>
      </c>
      <c r="D87" s="2">
        <v>2.3159722222222223E-3</v>
      </c>
      <c r="E87">
        <v>20</v>
      </c>
      <c r="F87" t="s">
        <v>17</v>
      </c>
    </row>
    <row r="88" spans="1:10">
      <c r="A88">
        <v>17</v>
      </c>
      <c r="B88" t="s">
        <v>75</v>
      </c>
      <c r="C88">
        <v>25</v>
      </c>
      <c r="D88" s="2">
        <v>2.4050925925925928E-3</v>
      </c>
      <c r="E88">
        <v>19</v>
      </c>
      <c r="F88" t="s">
        <v>17</v>
      </c>
    </row>
    <row r="89" spans="1:10">
      <c r="D89" s="5"/>
    </row>
    <row r="90" spans="1:10">
      <c r="D90" s="5"/>
    </row>
    <row r="91" spans="1:10">
      <c r="D91" s="2"/>
      <c r="J91" s="5"/>
    </row>
    <row r="92" spans="1:10">
      <c r="B92" s="1" t="s">
        <v>14</v>
      </c>
      <c r="G92" s="3" t="s">
        <v>18</v>
      </c>
      <c r="H92" t="s">
        <v>19</v>
      </c>
      <c r="J92" s="5"/>
    </row>
    <row r="93" spans="1:10">
      <c r="A93">
        <v>1</v>
      </c>
      <c r="B93" t="s">
        <v>16</v>
      </c>
      <c r="C93">
        <v>46</v>
      </c>
      <c r="D93" s="2">
        <f>G93-H93</f>
        <v>2.3310185185185187E-3</v>
      </c>
      <c r="E93">
        <v>50</v>
      </c>
      <c r="F93" t="s">
        <v>15</v>
      </c>
      <c r="G93" s="2">
        <v>2.4375E-3</v>
      </c>
      <c r="H93" s="4">
        <f>J93</f>
        <v>1.0648148148148147E-4</v>
      </c>
      <c r="J93" s="5">
        <f>VLOOKUP(C93,Arkusz2!$A$1:$F$72,6,FALSE)</f>
        <v>1.0648148148148147E-4</v>
      </c>
    </row>
    <row r="94" spans="1:10">
      <c r="A94">
        <v>2</v>
      </c>
      <c r="B94" s="9" t="s">
        <v>47</v>
      </c>
      <c r="C94">
        <v>45</v>
      </c>
      <c r="D94" s="2">
        <f>G94-H94</f>
        <v>2.3379629629629627E-3</v>
      </c>
      <c r="E94">
        <v>40</v>
      </c>
      <c r="F94" t="s">
        <v>15</v>
      </c>
      <c r="G94" s="2">
        <v>2.4340277777777776E-3</v>
      </c>
      <c r="H94" s="4">
        <f>J94</f>
        <v>9.6064814814814816E-5</v>
      </c>
      <c r="J94" s="5">
        <f>VLOOKUP(C94,Arkusz2!$A$1:$F$72,6,FALSE)</f>
        <v>9.6064814814814816E-5</v>
      </c>
    </row>
  </sheetData>
  <sortState ref="B72:D88">
    <sortCondition ref="D72:D88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F72"/>
  <sheetViews>
    <sheetView workbookViewId="0">
      <selection activeCell="F2" sqref="F2"/>
    </sheetView>
  </sheetViews>
  <sheetFormatPr defaultRowHeight="12.75"/>
  <cols>
    <col min="2" max="2" width="6.140625" bestFit="1" customWidth="1"/>
    <col min="3" max="5" width="3.85546875" bestFit="1" customWidth="1"/>
    <col min="6" max="6" width="7.85546875" bestFit="1" customWidth="1"/>
  </cols>
  <sheetData>
    <row r="1" spans="1:6">
      <c r="A1">
        <v>28</v>
      </c>
      <c r="B1" s="7">
        <v>0</v>
      </c>
      <c r="C1" s="7">
        <v>0</v>
      </c>
      <c r="D1" s="7">
        <v>0</v>
      </c>
      <c r="E1" s="7">
        <v>0</v>
      </c>
      <c r="F1" s="7">
        <v>0</v>
      </c>
    </row>
    <row r="2" spans="1:6">
      <c r="A2">
        <v>29</v>
      </c>
      <c r="B2" s="8">
        <v>0.1</v>
      </c>
      <c r="C2">
        <f>INT(B2/60)</f>
        <v>0</v>
      </c>
      <c r="D2">
        <f>INT(B2-(C2*60))</f>
        <v>0</v>
      </c>
      <c r="E2" t="str">
        <f>RIGHT(B2,1)</f>
        <v>1</v>
      </c>
      <c r="F2" s="5">
        <f>CONCATENATE(C2,":",D2,",",E2)+0</f>
        <v>1.1574074074074074E-6</v>
      </c>
    </row>
    <row r="3" spans="1:6">
      <c r="A3">
        <v>30</v>
      </c>
      <c r="B3" s="8">
        <v>0.2</v>
      </c>
      <c r="C3">
        <f t="shared" ref="C3:C66" si="0">INT(B3/60)</f>
        <v>0</v>
      </c>
      <c r="D3">
        <f t="shared" ref="D3:D66" si="1">INT(B3-(C3*60))</f>
        <v>0</v>
      </c>
      <c r="E3" t="str">
        <f t="shared" ref="E3:E66" si="2">RIGHT(B3,1)</f>
        <v>2</v>
      </c>
      <c r="F3" s="5">
        <f t="shared" ref="F3:F66" si="3">CONCATENATE(C3,":",D3,",",E3)+0</f>
        <v>2.3148148148148148E-6</v>
      </c>
    </row>
    <row r="4" spans="1:6">
      <c r="A4">
        <v>31</v>
      </c>
      <c r="B4" s="8">
        <v>0.4</v>
      </c>
      <c r="C4">
        <f t="shared" si="0"/>
        <v>0</v>
      </c>
      <c r="D4">
        <f t="shared" si="1"/>
        <v>0</v>
      </c>
      <c r="E4" t="str">
        <f t="shared" si="2"/>
        <v>4</v>
      </c>
      <c r="F4" s="5">
        <f t="shared" si="3"/>
        <v>4.6296296296296296E-6</v>
      </c>
    </row>
    <row r="5" spans="1:6">
      <c r="A5">
        <v>32</v>
      </c>
      <c r="B5" s="8">
        <v>0.6</v>
      </c>
      <c r="C5">
        <f t="shared" si="0"/>
        <v>0</v>
      </c>
      <c r="D5">
        <f t="shared" si="1"/>
        <v>0</v>
      </c>
      <c r="E5" t="str">
        <f t="shared" si="2"/>
        <v>6</v>
      </c>
      <c r="F5" s="5">
        <f t="shared" si="3"/>
        <v>6.9444444444444439E-6</v>
      </c>
    </row>
    <row r="6" spans="1:6">
      <c r="A6">
        <v>33</v>
      </c>
      <c r="B6" s="8">
        <v>0.9</v>
      </c>
      <c r="C6">
        <f t="shared" si="0"/>
        <v>0</v>
      </c>
      <c r="D6">
        <f t="shared" si="1"/>
        <v>0</v>
      </c>
      <c r="E6" t="str">
        <f t="shared" si="2"/>
        <v>9</v>
      </c>
      <c r="F6" s="5">
        <f t="shared" si="3"/>
        <v>1.0416666666666666E-5</v>
      </c>
    </row>
    <row r="7" spans="1:6">
      <c r="A7">
        <v>34</v>
      </c>
      <c r="B7" s="8">
        <v>1.2</v>
      </c>
      <c r="C7">
        <f t="shared" si="0"/>
        <v>0</v>
      </c>
      <c r="D7">
        <f t="shared" si="1"/>
        <v>1</v>
      </c>
      <c r="E7" t="str">
        <f t="shared" si="2"/>
        <v>2</v>
      </c>
      <c r="F7" s="5">
        <f t="shared" si="3"/>
        <v>1.3888888888888888E-5</v>
      </c>
    </row>
    <row r="8" spans="1:6">
      <c r="A8">
        <v>35</v>
      </c>
      <c r="B8" s="8">
        <v>1.6</v>
      </c>
      <c r="C8">
        <f t="shared" si="0"/>
        <v>0</v>
      </c>
      <c r="D8">
        <f t="shared" si="1"/>
        <v>1</v>
      </c>
      <c r="E8" t="str">
        <f t="shared" si="2"/>
        <v>6</v>
      </c>
      <c r="F8" s="5">
        <f t="shared" si="3"/>
        <v>1.8518518518518518E-5</v>
      </c>
    </row>
    <row r="9" spans="1:6">
      <c r="A9">
        <v>36</v>
      </c>
      <c r="B9" s="8">
        <v>2.1</v>
      </c>
      <c r="C9">
        <f t="shared" si="0"/>
        <v>0</v>
      </c>
      <c r="D9">
        <f t="shared" si="1"/>
        <v>2</v>
      </c>
      <c r="E9" t="str">
        <f t="shared" si="2"/>
        <v>1</v>
      </c>
      <c r="F9" s="5">
        <f t="shared" si="3"/>
        <v>2.4305555555555558E-5</v>
      </c>
    </row>
    <row r="10" spans="1:6">
      <c r="A10">
        <v>37</v>
      </c>
      <c r="B10" s="8">
        <v>2.5</v>
      </c>
      <c r="C10">
        <f t="shared" si="0"/>
        <v>0</v>
      </c>
      <c r="D10">
        <f t="shared" si="1"/>
        <v>2</v>
      </c>
      <c r="E10" t="str">
        <f t="shared" si="2"/>
        <v>5</v>
      </c>
      <c r="F10" s="5">
        <f t="shared" si="3"/>
        <v>2.8935185185185183E-5</v>
      </c>
    </row>
    <row r="11" spans="1:6">
      <c r="A11">
        <v>38</v>
      </c>
      <c r="B11" s="8">
        <v>3.1</v>
      </c>
      <c r="C11">
        <f t="shared" si="0"/>
        <v>0</v>
      </c>
      <c r="D11">
        <f t="shared" si="1"/>
        <v>3</v>
      </c>
      <c r="E11" t="str">
        <f t="shared" si="2"/>
        <v>1</v>
      </c>
      <c r="F11" s="5">
        <f t="shared" si="3"/>
        <v>3.5879629629629629E-5</v>
      </c>
    </row>
    <row r="12" spans="1:6">
      <c r="A12">
        <v>39</v>
      </c>
      <c r="B12" s="8">
        <v>3.7</v>
      </c>
      <c r="C12">
        <f t="shared" si="0"/>
        <v>0</v>
      </c>
      <c r="D12">
        <f t="shared" si="1"/>
        <v>3</v>
      </c>
      <c r="E12" t="str">
        <f t="shared" si="2"/>
        <v>7</v>
      </c>
      <c r="F12" s="5">
        <f t="shared" si="3"/>
        <v>4.2824074074074079E-5</v>
      </c>
    </row>
    <row r="13" spans="1:6">
      <c r="A13">
        <v>40</v>
      </c>
      <c r="B13" s="8">
        <v>4.3</v>
      </c>
      <c r="C13">
        <f t="shared" si="0"/>
        <v>0</v>
      </c>
      <c r="D13">
        <f t="shared" si="1"/>
        <v>4</v>
      </c>
      <c r="E13" t="str">
        <f t="shared" si="2"/>
        <v>3</v>
      </c>
      <c r="F13" s="5">
        <f t="shared" si="3"/>
        <v>4.9768518518518522E-5</v>
      </c>
    </row>
    <row r="14" spans="1:6">
      <c r="A14">
        <v>41</v>
      </c>
      <c r="B14" s="8" t="s">
        <v>21</v>
      </c>
      <c r="C14">
        <f t="shared" si="0"/>
        <v>0</v>
      </c>
      <c r="D14">
        <f t="shared" si="1"/>
        <v>5</v>
      </c>
      <c r="E14" t="str">
        <f t="shared" si="2"/>
        <v>0</v>
      </c>
      <c r="F14" s="5">
        <f t="shared" si="3"/>
        <v>5.7870370370370366E-5</v>
      </c>
    </row>
    <row r="15" spans="1:6">
      <c r="A15">
        <v>42</v>
      </c>
      <c r="B15" s="8">
        <v>5.7</v>
      </c>
      <c r="C15">
        <f t="shared" si="0"/>
        <v>0</v>
      </c>
      <c r="D15">
        <f t="shared" si="1"/>
        <v>5</v>
      </c>
      <c r="E15" t="str">
        <f t="shared" si="2"/>
        <v>7</v>
      </c>
      <c r="F15" s="5">
        <f t="shared" si="3"/>
        <v>6.5972222222222216E-5</v>
      </c>
    </row>
    <row r="16" spans="1:6">
      <c r="A16">
        <v>43</v>
      </c>
      <c r="B16" s="8">
        <v>6.5</v>
      </c>
      <c r="C16">
        <f t="shared" si="0"/>
        <v>0</v>
      </c>
      <c r="D16">
        <f t="shared" si="1"/>
        <v>6</v>
      </c>
      <c r="E16" t="str">
        <f t="shared" si="2"/>
        <v>5</v>
      </c>
      <c r="F16" s="5">
        <f t="shared" si="3"/>
        <v>7.5231481481481487E-5</v>
      </c>
    </row>
    <row r="17" spans="1:6">
      <c r="A17">
        <v>44</v>
      </c>
      <c r="B17" s="8">
        <v>7.4</v>
      </c>
      <c r="C17">
        <f t="shared" si="0"/>
        <v>0</v>
      </c>
      <c r="D17">
        <f t="shared" si="1"/>
        <v>7</v>
      </c>
      <c r="E17" t="str">
        <f t="shared" si="2"/>
        <v>4</v>
      </c>
      <c r="F17" s="5">
        <f t="shared" si="3"/>
        <v>8.5648148148148158E-5</v>
      </c>
    </row>
    <row r="18" spans="1:6">
      <c r="A18">
        <v>45</v>
      </c>
      <c r="B18" s="8">
        <v>8.3000000000000007</v>
      </c>
      <c r="C18">
        <f t="shared" si="0"/>
        <v>0</v>
      </c>
      <c r="D18">
        <f t="shared" si="1"/>
        <v>8</v>
      </c>
      <c r="E18" t="str">
        <f t="shared" si="2"/>
        <v>3</v>
      </c>
      <c r="F18" s="5">
        <f t="shared" si="3"/>
        <v>9.6064814814814816E-5</v>
      </c>
    </row>
    <row r="19" spans="1:6">
      <c r="A19">
        <v>46</v>
      </c>
      <c r="B19" s="8">
        <v>9.1999999999999993</v>
      </c>
      <c r="C19">
        <f t="shared" si="0"/>
        <v>0</v>
      </c>
      <c r="D19">
        <f t="shared" si="1"/>
        <v>9</v>
      </c>
      <c r="E19" t="str">
        <f t="shared" si="2"/>
        <v>2</v>
      </c>
      <c r="F19" s="5">
        <f t="shared" si="3"/>
        <v>1.0648148148148147E-4</v>
      </c>
    </row>
    <row r="20" spans="1:6">
      <c r="A20">
        <v>47</v>
      </c>
      <c r="B20" s="8">
        <v>10.199999999999999</v>
      </c>
      <c r="C20">
        <f t="shared" si="0"/>
        <v>0</v>
      </c>
      <c r="D20">
        <f t="shared" si="1"/>
        <v>10</v>
      </c>
      <c r="E20" t="str">
        <f t="shared" si="2"/>
        <v>2</v>
      </c>
      <c r="F20" s="5">
        <f t="shared" si="3"/>
        <v>1.1805555555555555E-4</v>
      </c>
    </row>
    <row r="21" spans="1:6">
      <c r="A21">
        <v>48</v>
      </c>
      <c r="B21" s="8">
        <v>11.2</v>
      </c>
      <c r="C21">
        <f t="shared" si="0"/>
        <v>0</v>
      </c>
      <c r="D21">
        <f t="shared" si="1"/>
        <v>11</v>
      </c>
      <c r="E21" t="str">
        <f t="shared" si="2"/>
        <v>2</v>
      </c>
      <c r="F21" s="5">
        <f t="shared" si="3"/>
        <v>1.2962962962962963E-4</v>
      </c>
    </row>
    <row r="22" spans="1:6">
      <c r="A22">
        <v>49</v>
      </c>
      <c r="B22" s="8">
        <v>12.3</v>
      </c>
      <c r="C22">
        <f t="shared" si="0"/>
        <v>0</v>
      </c>
      <c r="D22">
        <f t="shared" si="1"/>
        <v>12</v>
      </c>
      <c r="E22" t="str">
        <f t="shared" si="2"/>
        <v>3</v>
      </c>
      <c r="F22" s="5">
        <f t="shared" si="3"/>
        <v>1.4236111111111112E-4</v>
      </c>
    </row>
    <row r="23" spans="1:6">
      <c r="A23">
        <v>50</v>
      </c>
      <c r="B23" s="8">
        <v>13.5</v>
      </c>
      <c r="C23">
        <f t="shared" si="0"/>
        <v>0</v>
      </c>
      <c r="D23">
        <f t="shared" si="1"/>
        <v>13</v>
      </c>
      <c r="E23" t="str">
        <f t="shared" si="2"/>
        <v>5</v>
      </c>
      <c r="F23" s="5">
        <f t="shared" si="3"/>
        <v>1.5625E-4</v>
      </c>
    </row>
    <row r="24" spans="1:6">
      <c r="A24">
        <v>51</v>
      </c>
      <c r="B24" s="8">
        <v>14.7</v>
      </c>
      <c r="C24">
        <f t="shared" si="0"/>
        <v>0</v>
      </c>
      <c r="D24">
        <f t="shared" si="1"/>
        <v>14</v>
      </c>
      <c r="E24" t="str">
        <f t="shared" si="2"/>
        <v>7</v>
      </c>
      <c r="F24" s="5">
        <f t="shared" si="3"/>
        <v>1.7013888888888886E-4</v>
      </c>
    </row>
    <row r="25" spans="1:6">
      <c r="A25">
        <v>52</v>
      </c>
      <c r="B25" s="8">
        <v>15.9</v>
      </c>
      <c r="C25">
        <f t="shared" si="0"/>
        <v>0</v>
      </c>
      <c r="D25">
        <f t="shared" si="1"/>
        <v>15</v>
      </c>
      <c r="E25" t="str">
        <f t="shared" si="2"/>
        <v>9</v>
      </c>
      <c r="F25" s="5">
        <f t="shared" si="3"/>
        <v>1.8402777777777778E-4</v>
      </c>
    </row>
    <row r="26" spans="1:6">
      <c r="A26">
        <v>53</v>
      </c>
      <c r="B26" s="8">
        <v>17.2</v>
      </c>
      <c r="C26">
        <f t="shared" si="0"/>
        <v>0</v>
      </c>
      <c r="D26">
        <f t="shared" si="1"/>
        <v>17</v>
      </c>
      <c r="E26" t="str">
        <f t="shared" si="2"/>
        <v>2</v>
      </c>
      <c r="F26" s="5">
        <f t="shared" si="3"/>
        <v>1.9907407407407409E-4</v>
      </c>
    </row>
    <row r="27" spans="1:6">
      <c r="A27">
        <v>54</v>
      </c>
      <c r="B27" s="8">
        <v>18.600000000000001</v>
      </c>
      <c r="C27">
        <f t="shared" si="0"/>
        <v>0</v>
      </c>
      <c r="D27">
        <f t="shared" si="1"/>
        <v>18</v>
      </c>
      <c r="E27" t="str">
        <f t="shared" si="2"/>
        <v>6</v>
      </c>
      <c r="F27" s="5">
        <f t="shared" si="3"/>
        <v>2.1527777777777778E-4</v>
      </c>
    </row>
    <row r="28" spans="1:6">
      <c r="A28">
        <v>55</v>
      </c>
      <c r="B28" s="8" t="s">
        <v>22</v>
      </c>
      <c r="C28">
        <f t="shared" si="0"/>
        <v>0</v>
      </c>
      <c r="D28">
        <f t="shared" si="1"/>
        <v>20</v>
      </c>
      <c r="E28" t="str">
        <f t="shared" si="2"/>
        <v>0</v>
      </c>
      <c r="F28" s="5">
        <f t="shared" si="3"/>
        <v>2.3148148148148146E-4</v>
      </c>
    </row>
    <row r="29" spans="1:6">
      <c r="A29">
        <v>56</v>
      </c>
      <c r="B29" s="8">
        <v>21.4</v>
      </c>
      <c r="C29">
        <f t="shared" si="0"/>
        <v>0</v>
      </c>
      <c r="D29">
        <f t="shared" si="1"/>
        <v>21</v>
      </c>
      <c r="E29" t="str">
        <f t="shared" si="2"/>
        <v>4</v>
      </c>
      <c r="F29" s="5">
        <f t="shared" si="3"/>
        <v>2.4768518518518515E-4</v>
      </c>
    </row>
    <row r="30" spans="1:6">
      <c r="A30">
        <v>57</v>
      </c>
      <c r="B30" s="8">
        <v>22.9</v>
      </c>
      <c r="C30">
        <f t="shared" si="0"/>
        <v>0</v>
      </c>
      <c r="D30">
        <f t="shared" si="1"/>
        <v>22</v>
      </c>
      <c r="E30" t="str">
        <f t="shared" si="2"/>
        <v>9</v>
      </c>
      <c r="F30" s="5">
        <f t="shared" si="3"/>
        <v>2.6504629629629626E-4</v>
      </c>
    </row>
    <row r="31" spans="1:6">
      <c r="A31">
        <v>58</v>
      </c>
      <c r="B31" s="8">
        <v>24.5</v>
      </c>
      <c r="C31">
        <f t="shared" si="0"/>
        <v>0</v>
      </c>
      <c r="D31">
        <f t="shared" si="1"/>
        <v>24</v>
      </c>
      <c r="E31" t="str">
        <f t="shared" si="2"/>
        <v>5</v>
      </c>
      <c r="F31" s="5">
        <f t="shared" si="3"/>
        <v>2.8356481481481478E-4</v>
      </c>
    </row>
    <row r="32" spans="1:6">
      <c r="A32">
        <v>59</v>
      </c>
      <c r="B32" s="8">
        <v>26.1</v>
      </c>
      <c r="C32">
        <f t="shared" si="0"/>
        <v>0</v>
      </c>
      <c r="D32">
        <f t="shared" si="1"/>
        <v>26</v>
      </c>
      <c r="E32" t="str">
        <f t="shared" si="2"/>
        <v>1</v>
      </c>
      <c r="F32" s="5">
        <f t="shared" si="3"/>
        <v>3.0208333333333335E-4</v>
      </c>
    </row>
    <row r="33" spans="1:6">
      <c r="A33">
        <v>60</v>
      </c>
      <c r="B33" s="8">
        <v>27.8</v>
      </c>
      <c r="C33">
        <f t="shared" si="0"/>
        <v>0</v>
      </c>
      <c r="D33">
        <f t="shared" si="1"/>
        <v>27</v>
      </c>
      <c r="E33" t="str">
        <f t="shared" si="2"/>
        <v>8</v>
      </c>
      <c r="F33" s="5">
        <f t="shared" si="3"/>
        <v>3.2175925925925926E-4</v>
      </c>
    </row>
    <row r="34" spans="1:6">
      <c r="A34">
        <v>61</v>
      </c>
      <c r="B34" s="8">
        <v>29.5</v>
      </c>
      <c r="C34">
        <f t="shared" si="0"/>
        <v>0</v>
      </c>
      <c r="D34">
        <f t="shared" si="1"/>
        <v>29</v>
      </c>
      <c r="E34" t="str">
        <f t="shared" si="2"/>
        <v>5</v>
      </c>
      <c r="F34" s="5">
        <f t="shared" si="3"/>
        <v>3.4143518518518513E-4</v>
      </c>
    </row>
    <row r="35" spans="1:6">
      <c r="A35">
        <v>62</v>
      </c>
      <c r="B35" s="8">
        <v>31.2</v>
      </c>
      <c r="C35">
        <f t="shared" si="0"/>
        <v>0</v>
      </c>
      <c r="D35">
        <f t="shared" si="1"/>
        <v>31</v>
      </c>
      <c r="E35" t="str">
        <f t="shared" si="2"/>
        <v>2</v>
      </c>
      <c r="F35" s="5">
        <f t="shared" si="3"/>
        <v>3.6111111111111109E-4</v>
      </c>
    </row>
    <row r="36" spans="1:6">
      <c r="A36">
        <v>63</v>
      </c>
      <c r="B36" s="8" t="s">
        <v>23</v>
      </c>
      <c r="C36">
        <f t="shared" si="0"/>
        <v>0</v>
      </c>
      <c r="D36">
        <f t="shared" si="1"/>
        <v>33</v>
      </c>
      <c r="E36" t="str">
        <f t="shared" si="2"/>
        <v>0</v>
      </c>
      <c r="F36" s="5">
        <f t="shared" si="3"/>
        <v>3.8194444444444446E-4</v>
      </c>
    </row>
    <row r="37" spans="1:6">
      <c r="A37">
        <v>64</v>
      </c>
      <c r="B37" s="8">
        <v>34.9</v>
      </c>
      <c r="C37">
        <f t="shared" si="0"/>
        <v>0</v>
      </c>
      <c r="D37">
        <f t="shared" si="1"/>
        <v>34</v>
      </c>
      <c r="E37" t="str">
        <f t="shared" si="2"/>
        <v>9</v>
      </c>
      <c r="F37" s="5">
        <f t="shared" si="3"/>
        <v>4.0393518518518518E-4</v>
      </c>
    </row>
    <row r="38" spans="1:6">
      <c r="A38">
        <v>65</v>
      </c>
      <c r="B38" s="8">
        <v>36.799999999999997</v>
      </c>
      <c r="C38">
        <f t="shared" si="0"/>
        <v>0</v>
      </c>
      <c r="D38">
        <f t="shared" si="1"/>
        <v>36</v>
      </c>
      <c r="E38" t="str">
        <f t="shared" si="2"/>
        <v>8</v>
      </c>
      <c r="F38" s="5">
        <f t="shared" si="3"/>
        <v>4.259259259259259E-4</v>
      </c>
    </row>
    <row r="39" spans="1:6">
      <c r="A39">
        <v>66</v>
      </c>
      <c r="B39" s="8">
        <v>38.799999999999997</v>
      </c>
      <c r="C39">
        <f t="shared" si="0"/>
        <v>0</v>
      </c>
      <c r="D39">
        <f t="shared" si="1"/>
        <v>38</v>
      </c>
      <c r="E39" t="str">
        <f t="shared" si="2"/>
        <v>8</v>
      </c>
      <c r="F39" s="5">
        <f t="shared" si="3"/>
        <v>4.4907407407407401E-4</v>
      </c>
    </row>
    <row r="40" spans="1:6">
      <c r="A40">
        <v>67</v>
      </c>
      <c r="B40" s="8">
        <v>40.799999999999997</v>
      </c>
      <c r="C40">
        <f t="shared" si="0"/>
        <v>0</v>
      </c>
      <c r="D40">
        <f t="shared" si="1"/>
        <v>40</v>
      </c>
      <c r="E40" t="str">
        <f t="shared" si="2"/>
        <v>8</v>
      </c>
      <c r="F40" s="5">
        <f t="shared" si="3"/>
        <v>4.7222222222222218E-4</v>
      </c>
    </row>
    <row r="41" spans="1:6">
      <c r="A41">
        <v>68</v>
      </c>
      <c r="B41" s="8">
        <v>42.9</v>
      </c>
      <c r="C41">
        <f t="shared" si="0"/>
        <v>0</v>
      </c>
      <c r="D41">
        <f t="shared" si="1"/>
        <v>42</v>
      </c>
      <c r="E41" t="str">
        <f t="shared" si="2"/>
        <v>9</v>
      </c>
      <c r="F41" s="5">
        <f t="shared" si="3"/>
        <v>4.965277777777777E-4</v>
      </c>
    </row>
    <row r="42" spans="1:6">
      <c r="A42">
        <v>69</v>
      </c>
      <c r="B42" s="8" t="s">
        <v>24</v>
      </c>
      <c r="C42">
        <f t="shared" si="0"/>
        <v>0</v>
      </c>
      <c r="D42">
        <f t="shared" si="1"/>
        <v>45</v>
      </c>
      <c r="E42" t="str">
        <f t="shared" si="2"/>
        <v>0</v>
      </c>
      <c r="F42" s="5">
        <f t="shared" si="3"/>
        <v>5.2083333333333333E-4</v>
      </c>
    </row>
    <row r="43" spans="1:6">
      <c r="A43">
        <v>70</v>
      </c>
      <c r="B43" s="8">
        <v>47.1</v>
      </c>
      <c r="C43">
        <f t="shared" si="0"/>
        <v>0</v>
      </c>
      <c r="D43">
        <f t="shared" si="1"/>
        <v>47</v>
      </c>
      <c r="E43" t="str">
        <f t="shared" si="2"/>
        <v>1</v>
      </c>
      <c r="F43" s="5">
        <f t="shared" si="3"/>
        <v>5.4513888888888895E-4</v>
      </c>
    </row>
    <row r="44" spans="1:6">
      <c r="A44">
        <v>71</v>
      </c>
      <c r="B44" s="8">
        <v>49.4</v>
      </c>
      <c r="C44">
        <f t="shared" si="0"/>
        <v>0</v>
      </c>
      <c r="D44">
        <f t="shared" si="1"/>
        <v>49</v>
      </c>
      <c r="E44" t="str">
        <f t="shared" si="2"/>
        <v>4</v>
      </c>
      <c r="F44" s="5">
        <f t="shared" si="3"/>
        <v>5.7175925925925927E-4</v>
      </c>
    </row>
    <row r="45" spans="1:6">
      <c r="A45">
        <v>72</v>
      </c>
      <c r="B45" s="8">
        <v>51.6</v>
      </c>
      <c r="C45">
        <f t="shared" si="0"/>
        <v>0</v>
      </c>
      <c r="D45">
        <f t="shared" si="1"/>
        <v>51</v>
      </c>
      <c r="E45" t="str">
        <f t="shared" si="2"/>
        <v>6</v>
      </c>
      <c r="F45" s="5">
        <f t="shared" si="3"/>
        <v>5.9722222222222219E-4</v>
      </c>
    </row>
    <row r="46" spans="1:6">
      <c r="A46">
        <v>73</v>
      </c>
      <c r="B46" s="8" t="s">
        <v>25</v>
      </c>
      <c r="C46">
        <f t="shared" si="0"/>
        <v>0</v>
      </c>
      <c r="D46">
        <f t="shared" si="1"/>
        <v>54</v>
      </c>
      <c r="E46" t="str">
        <f t="shared" si="2"/>
        <v>0</v>
      </c>
      <c r="F46" s="5">
        <f t="shared" si="3"/>
        <v>6.2500000000000001E-4</v>
      </c>
    </row>
    <row r="47" spans="1:6">
      <c r="A47">
        <v>74</v>
      </c>
      <c r="B47" s="8" t="s">
        <v>26</v>
      </c>
      <c r="C47">
        <f t="shared" si="0"/>
        <v>0</v>
      </c>
      <c r="D47">
        <f t="shared" si="1"/>
        <v>56</v>
      </c>
      <c r="E47" t="str">
        <f t="shared" si="2"/>
        <v>3</v>
      </c>
      <c r="F47" s="5">
        <f t="shared" si="3"/>
        <v>6.5162037037037022E-4</v>
      </c>
    </row>
    <row r="48" spans="1:6">
      <c r="A48">
        <v>75</v>
      </c>
      <c r="B48" s="8">
        <v>58.8</v>
      </c>
      <c r="C48">
        <f t="shared" si="0"/>
        <v>0</v>
      </c>
      <c r="D48">
        <f t="shared" si="1"/>
        <v>58</v>
      </c>
      <c r="E48" t="str">
        <f t="shared" si="2"/>
        <v>8</v>
      </c>
      <c r="F48" s="5">
        <f t="shared" si="3"/>
        <v>6.8055555555555545E-4</v>
      </c>
    </row>
    <row r="49" spans="1:6">
      <c r="A49">
        <v>76</v>
      </c>
      <c r="B49" s="8">
        <v>61.2</v>
      </c>
      <c r="C49">
        <f t="shared" si="0"/>
        <v>1</v>
      </c>
      <c r="D49">
        <f t="shared" si="1"/>
        <v>1</v>
      </c>
      <c r="E49" t="str">
        <f t="shared" si="2"/>
        <v>2</v>
      </c>
      <c r="F49" s="5">
        <f t="shared" si="3"/>
        <v>7.0833333333333338E-4</v>
      </c>
    </row>
    <row r="50" spans="1:6">
      <c r="A50">
        <v>77</v>
      </c>
      <c r="B50" s="8">
        <v>63.7</v>
      </c>
      <c r="C50">
        <f t="shared" si="0"/>
        <v>1</v>
      </c>
      <c r="D50">
        <f t="shared" si="1"/>
        <v>3</v>
      </c>
      <c r="E50" t="str">
        <f t="shared" si="2"/>
        <v>7</v>
      </c>
      <c r="F50" s="5">
        <f t="shared" si="3"/>
        <v>7.3726851851851861E-4</v>
      </c>
    </row>
    <row r="51" spans="1:6">
      <c r="A51">
        <v>78</v>
      </c>
      <c r="B51" s="8">
        <v>66.3</v>
      </c>
      <c r="C51">
        <f t="shared" si="0"/>
        <v>1</v>
      </c>
      <c r="D51">
        <f t="shared" si="1"/>
        <v>6</v>
      </c>
      <c r="E51" t="str">
        <f t="shared" si="2"/>
        <v>3</v>
      </c>
      <c r="F51" s="5">
        <f t="shared" si="3"/>
        <v>7.6736111111111113E-4</v>
      </c>
    </row>
    <row r="52" spans="1:6">
      <c r="A52">
        <v>79</v>
      </c>
      <c r="B52" s="8" t="s">
        <v>27</v>
      </c>
      <c r="C52">
        <f t="shared" si="0"/>
        <v>1</v>
      </c>
      <c r="D52">
        <f t="shared" si="1"/>
        <v>9</v>
      </c>
      <c r="E52" t="str">
        <f t="shared" si="2"/>
        <v>0</v>
      </c>
      <c r="F52" s="5">
        <f t="shared" si="3"/>
        <v>7.9861111111111105E-4</v>
      </c>
    </row>
    <row r="53" spans="1:6">
      <c r="A53">
        <v>80</v>
      </c>
      <c r="B53" s="8">
        <v>71.599999999999994</v>
      </c>
      <c r="C53">
        <f t="shared" si="0"/>
        <v>1</v>
      </c>
      <c r="D53">
        <f t="shared" si="1"/>
        <v>11</v>
      </c>
      <c r="E53" t="str">
        <f t="shared" si="2"/>
        <v>6</v>
      </c>
      <c r="F53" s="5">
        <f t="shared" si="3"/>
        <v>8.2870370370370379E-4</v>
      </c>
    </row>
    <row r="54" spans="1:6">
      <c r="A54">
        <v>81</v>
      </c>
      <c r="B54" s="8">
        <v>74.400000000000006</v>
      </c>
      <c r="C54">
        <f t="shared" si="0"/>
        <v>1</v>
      </c>
      <c r="D54">
        <f t="shared" si="1"/>
        <v>14</v>
      </c>
      <c r="E54" t="str">
        <f t="shared" si="2"/>
        <v>4</v>
      </c>
      <c r="F54" s="5">
        <f t="shared" si="3"/>
        <v>8.611111111111111E-4</v>
      </c>
    </row>
    <row r="55" spans="1:6">
      <c r="A55">
        <v>82</v>
      </c>
      <c r="B55" s="8">
        <v>77.099999999999994</v>
      </c>
      <c r="C55">
        <f t="shared" si="0"/>
        <v>1</v>
      </c>
      <c r="D55">
        <f t="shared" si="1"/>
        <v>17</v>
      </c>
      <c r="E55" t="str">
        <f t="shared" si="2"/>
        <v>1</v>
      </c>
      <c r="F55" s="5">
        <f t="shared" si="3"/>
        <v>8.9236111111111124E-4</v>
      </c>
    </row>
    <row r="56" spans="1:6">
      <c r="A56">
        <v>83</v>
      </c>
      <c r="B56" s="8" t="s">
        <v>28</v>
      </c>
      <c r="C56">
        <f t="shared" si="0"/>
        <v>1</v>
      </c>
      <c r="D56">
        <f t="shared" si="1"/>
        <v>20</v>
      </c>
      <c r="E56" t="str">
        <f t="shared" si="2"/>
        <v>0</v>
      </c>
      <c r="F56" s="5">
        <f t="shared" si="3"/>
        <v>9.2592592592592585E-4</v>
      </c>
    </row>
    <row r="57" spans="1:6">
      <c r="A57">
        <v>84</v>
      </c>
      <c r="B57" s="8">
        <v>82.8</v>
      </c>
      <c r="C57">
        <f t="shared" si="0"/>
        <v>1</v>
      </c>
      <c r="D57">
        <f t="shared" si="1"/>
        <v>22</v>
      </c>
      <c r="E57" t="str">
        <f t="shared" si="2"/>
        <v>8</v>
      </c>
      <c r="F57" s="5">
        <f t="shared" si="3"/>
        <v>9.5833333333333328E-4</v>
      </c>
    </row>
    <row r="58" spans="1:6">
      <c r="A58">
        <v>85</v>
      </c>
      <c r="B58" s="8">
        <v>85.8</v>
      </c>
      <c r="C58">
        <f t="shared" si="0"/>
        <v>1</v>
      </c>
      <c r="D58">
        <f t="shared" si="1"/>
        <v>25</v>
      </c>
      <c r="E58" t="str">
        <f t="shared" si="2"/>
        <v>8</v>
      </c>
      <c r="F58" s="5">
        <f t="shared" si="3"/>
        <v>9.930555555555554E-4</v>
      </c>
    </row>
    <row r="59" spans="1:6">
      <c r="A59">
        <v>86</v>
      </c>
      <c r="B59" s="8">
        <v>88.8</v>
      </c>
      <c r="C59">
        <f t="shared" si="0"/>
        <v>1</v>
      </c>
      <c r="D59">
        <f t="shared" si="1"/>
        <v>28</v>
      </c>
      <c r="E59" t="str">
        <f t="shared" si="2"/>
        <v>8</v>
      </c>
      <c r="F59" s="5">
        <f t="shared" si="3"/>
        <v>1.0277777777777778E-3</v>
      </c>
    </row>
    <row r="60" spans="1:6">
      <c r="A60">
        <v>87</v>
      </c>
      <c r="B60" s="8">
        <v>91.8</v>
      </c>
      <c r="C60">
        <f t="shared" si="0"/>
        <v>1</v>
      </c>
      <c r="D60">
        <f t="shared" si="1"/>
        <v>31</v>
      </c>
      <c r="E60" t="str">
        <f t="shared" si="2"/>
        <v>8</v>
      </c>
      <c r="F60" s="5">
        <f t="shared" si="3"/>
        <v>1.0625000000000001E-3</v>
      </c>
    </row>
    <row r="61" spans="1:6">
      <c r="A61">
        <v>88</v>
      </c>
      <c r="B61" s="8">
        <v>94.9</v>
      </c>
      <c r="C61">
        <f t="shared" si="0"/>
        <v>1</v>
      </c>
      <c r="D61">
        <f t="shared" si="1"/>
        <v>34</v>
      </c>
      <c r="E61" t="str">
        <f t="shared" si="2"/>
        <v>9</v>
      </c>
      <c r="F61" s="5">
        <f t="shared" si="3"/>
        <v>1.0983796296296295E-3</v>
      </c>
    </row>
    <row r="62" spans="1:6">
      <c r="A62">
        <v>89</v>
      </c>
      <c r="B62" s="8" t="s">
        <v>29</v>
      </c>
      <c r="C62">
        <f t="shared" si="0"/>
        <v>1</v>
      </c>
      <c r="D62">
        <f t="shared" si="1"/>
        <v>38</v>
      </c>
      <c r="E62" t="str">
        <f t="shared" si="2"/>
        <v>0</v>
      </c>
      <c r="F62" s="5">
        <f t="shared" si="3"/>
        <v>1.1342592592592591E-3</v>
      </c>
    </row>
    <row r="63" spans="1:6">
      <c r="A63">
        <v>90</v>
      </c>
      <c r="B63" s="8">
        <v>101.2</v>
      </c>
      <c r="C63">
        <f t="shared" si="0"/>
        <v>1</v>
      </c>
      <c r="D63">
        <f t="shared" si="1"/>
        <v>41</v>
      </c>
      <c r="E63" t="str">
        <f t="shared" si="2"/>
        <v>2</v>
      </c>
      <c r="F63" s="5">
        <f t="shared" si="3"/>
        <v>1.1712962962962964E-3</v>
      </c>
    </row>
    <row r="64" spans="1:6">
      <c r="A64">
        <v>91</v>
      </c>
      <c r="B64" s="8">
        <v>104.4</v>
      </c>
      <c r="C64">
        <f t="shared" si="0"/>
        <v>1</v>
      </c>
      <c r="D64">
        <f t="shared" si="1"/>
        <v>44</v>
      </c>
      <c r="E64" t="str">
        <f t="shared" si="2"/>
        <v>4</v>
      </c>
      <c r="F64" s="5">
        <f t="shared" si="3"/>
        <v>1.2083333333333334E-3</v>
      </c>
    </row>
    <row r="65" spans="1:6">
      <c r="A65">
        <v>92</v>
      </c>
      <c r="B65" s="8">
        <v>107.7</v>
      </c>
      <c r="C65">
        <f t="shared" si="0"/>
        <v>1</v>
      </c>
      <c r="D65">
        <f t="shared" si="1"/>
        <v>47</v>
      </c>
      <c r="E65" t="str">
        <f t="shared" si="2"/>
        <v>7</v>
      </c>
      <c r="F65" s="5">
        <f t="shared" si="3"/>
        <v>1.2465277777777776E-3</v>
      </c>
    </row>
    <row r="66" spans="1:6">
      <c r="A66">
        <v>93</v>
      </c>
      <c r="B66" s="8">
        <v>111.1</v>
      </c>
      <c r="C66">
        <f t="shared" si="0"/>
        <v>1</v>
      </c>
      <c r="D66">
        <f t="shared" si="1"/>
        <v>51</v>
      </c>
      <c r="E66" t="str">
        <f t="shared" si="2"/>
        <v>1</v>
      </c>
      <c r="F66" s="5">
        <f t="shared" si="3"/>
        <v>1.2858796296296297E-3</v>
      </c>
    </row>
    <row r="67" spans="1:6">
      <c r="A67">
        <v>94</v>
      </c>
      <c r="B67" s="8">
        <v>114.5</v>
      </c>
      <c r="C67">
        <f t="shared" ref="C67:C72" si="4">INT(B67/60)</f>
        <v>1</v>
      </c>
      <c r="D67">
        <f t="shared" ref="D67:D72" si="5">INT(B67-(C67*60))</f>
        <v>54</v>
      </c>
      <c r="E67" t="str">
        <f t="shared" ref="E67:E72" si="6">RIGHT(B67,1)</f>
        <v>5</v>
      </c>
      <c r="F67" s="5">
        <f t="shared" ref="F67:F72" si="7">CONCATENATE(C67,":",D67,",",E67)+0</f>
        <v>1.3252314814814813E-3</v>
      </c>
    </row>
    <row r="68" spans="1:6">
      <c r="A68">
        <v>95</v>
      </c>
      <c r="B68" s="8">
        <v>117.9</v>
      </c>
      <c r="C68">
        <f t="shared" si="4"/>
        <v>1</v>
      </c>
      <c r="D68">
        <f t="shared" si="5"/>
        <v>57</v>
      </c>
      <c r="E68" t="str">
        <f t="shared" si="6"/>
        <v>9</v>
      </c>
      <c r="F68" s="5">
        <f t="shared" si="7"/>
        <v>1.3645833333333331E-3</v>
      </c>
    </row>
    <row r="69" spans="1:6">
      <c r="A69">
        <v>96</v>
      </c>
      <c r="B69" s="8">
        <v>121.4</v>
      </c>
      <c r="C69">
        <f t="shared" si="4"/>
        <v>2</v>
      </c>
      <c r="D69">
        <f t="shared" si="5"/>
        <v>1</v>
      </c>
      <c r="E69" t="str">
        <f t="shared" si="6"/>
        <v>4</v>
      </c>
      <c r="F69" s="5">
        <f t="shared" si="7"/>
        <v>1.4050925925925925E-3</v>
      </c>
    </row>
    <row r="70" spans="1:6">
      <c r="A70">
        <v>97</v>
      </c>
      <c r="B70" s="8">
        <v>124.9</v>
      </c>
      <c r="C70">
        <f t="shared" si="4"/>
        <v>2</v>
      </c>
      <c r="D70">
        <f t="shared" si="5"/>
        <v>4</v>
      </c>
      <c r="E70" t="str">
        <f t="shared" si="6"/>
        <v>9</v>
      </c>
      <c r="F70" s="5">
        <f t="shared" si="7"/>
        <v>1.4456018518518518E-3</v>
      </c>
    </row>
    <row r="71" spans="1:6">
      <c r="A71">
        <v>98</v>
      </c>
      <c r="B71" s="8">
        <v>128.5</v>
      </c>
      <c r="C71">
        <f t="shared" si="4"/>
        <v>2</v>
      </c>
      <c r="D71">
        <f t="shared" si="5"/>
        <v>8</v>
      </c>
      <c r="E71" t="str">
        <f t="shared" si="6"/>
        <v>5</v>
      </c>
      <c r="F71" s="5">
        <f t="shared" si="7"/>
        <v>1.4872685185185186E-3</v>
      </c>
    </row>
    <row r="72" spans="1:6">
      <c r="A72">
        <v>99</v>
      </c>
      <c r="B72" s="8">
        <v>132.19999999999999</v>
      </c>
      <c r="C72">
        <f t="shared" si="4"/>
        <v>2</v>
      </c>
      <c r="D72">
        <f t="shared" si="5"/>
        <v>12</v>
      </c>
      <c r="E72" t="str">
        <f t="shared" si="6"/>
        <v>2</v>
      </c>
      <c r="F72" s="5">
        <f t="shared" si="7"/>
        <v>1.5300925925925924E-3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Wojtek</cp:lastModifiedBy>
  <dcterms:created xsi:type="dcterms:W3CDTF">2014-11-05T14:14:17Z</dcterms:created>
  <dcterms:modified xsi:type="dcterms:W3CDTF">2019-04-26T10:01:20Z</dcterms:modified>
</cp:coreProperties>
</file>