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Generalna" sheetId="11" r:id="rId11"/>
  </sheets>
  <definedNames/>
  <calcPr fullCalcOnLoad="1"/>
</workbook>
</file>

<file path=xl/sharedStrings.xml><?xml version="1.0" encoding="utf-8"?>
<sst xmlns="http://schemas.openxmlformats.org/spreadsheetml/2006/main" count="110" uniqueCount="68">
  <si>
    <t>24. Otwarte Mistrzostwa Wrocławia w Szachach Szybkich - 1. Turniej</t>
  </si>
  <si>
    <t>M-ce</t>
  </si>
  <si>
    <t>Nazwisko Imię</t>
  </si>
  <si>
    <t>Pkt.</t>
  </si>
  <si>
    <t>MBch.</t>
  </si>
  <si>
    <t>Bch.</t>
  </si>
  <si>
    <t>Wins</t>
  </si>
  <si>
    <t>Prog.</t>
  </si>
  <si>
    <t>TROKHIMISHIN, Sergiy</t>
  </si>
  <si>
    <t>GROSSMANN, Ryszard</t>
  </si>
  <si>
    <t>JANKOWSKI, Aleksander</t>
  </si>
  <si>
    <t>STELMASZUK, Maciej</t>
  </si>
  <si>
    <t>KUBIEŃ, Jerzy</t>
  </si>
  <si>
    <t>SZCZUKIEWICZ, Adam</t>
  </si>
  <si>
    <t>ZOMBIRT, Filip</t>
  </si>
  <si>
    <t>ŁOPUSIEWICZ, Janusz</t>
  </si>
  <si>
    <t>BABIJ, Robert</t>
  </si>
  <si>
    <t>KARNAŚ, Leszek</t>
  </si>
  <si>
    <t>POCIEJOWSKI, Marek</t>
  </si>
  <si>
    <t>DYTMAN, Radosław</t>
  </si>
  <si>
    <t>ŚMIETAŃSKA, Wiktoria</t>
  </si>
  <si>
    <t>SOWA, Wiktoria</t>
  </si>
  <si>
    <t>WIECZOREK, Mikołaj</t>
  </si>
  <si>
    <t>ZAJĄCZKOWSKI, Gwidon</t>
  </si>
  <si>
    <t>ROSSIENIK, Wiesław</t>
  </si>
  <si>
    <t>RUTKOWSKI, Bartłomiej</t>
  </si>
  <si>
    <t>KIEDOWSKI, Artur</t>
  </si>
  <si>
    <t>JAGIEŁA, Piotr</t>
  </si>
  <si>
    <t>ADAMCZYK, Hubert</t>
  </si>
  <si>
    <t>KOWALEWSKI, Łukasz</t>
  </si>
  <si>
    <t>KASPRYSZYN, Jan</t>
  </si>
  <si>
    <t>MRÓZ, Grzegorz</t>
  </si>
  <si>
    <t>ŚMIETAŃSKI, Marek</t>
  </si>
  <si>
    <t>CHUDY, Franciszek</t>
  </si>
  <si>
    <t>KEJNA, Piotr</t>
  </si>
  <si>
    <t>SOWA, Piotr</t>
  </si>
  <si>
    <t>SUŁOT, Zdzisław</t>
  </si>
  <si>
    <t>KOPIJ, Józef</t>
  </si>
  <si>
    <t>ŁOŚ, Maciej</t>
  </si>
  <si>
    <t>KEJNA, Tomasz</t>
  </si>
  <si>
    <t>SZCZEPANIK, Maciej</t>
  </si>
  <si>
    <t>24. Otwarte Mistrzostwa Wrocławia w Szachach Szybkich - 2. Turniej</t>
  </si>
  <si>
    <t>24. Otwarte Mistrzostwa Wrocławia w Szachach Szybkich - 3. Turniej</t>
  </si>
  <si>
    <t>24. Otwarte Mistrzostwa Wrocławia w Szachach Szybkich - 4. Turniej</t>
  </si>
  <si>
    <t>24. Otwarte Mistrzostwa Wrocławia w Szachach Szybkich - 5. Turniej</t>
  </si>
  <si>
    <t>24. Otwarte Mistrzostwa Wrocławia w Szachach Szybkich - 6. Turniej</t>
  </si>
  <si>
    <t>24. Otwarte Mistrzostwa Wrocławia w Szachach Szybkich - 7. Turniej</t>
  </si>
  <si>
    <t>24. Otwarte Mistrzostwa Wrocławia w Szachach Szybkich - 8. Turniej</t>
  </si>
  <si>
    <t>24. Otwarte Mistrzostwa Wrocławia w Szachach Szybkich - 9. Turniej</t>
  </si>
  <si>
    <t>24. Otwarte Mistrzostwa Wrocławia w Szachach Szybkich - 10. Turniej</t>
  </si>
  <si>
    <t>NAZWISKO Imię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</si>
  <si>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</si>
  <si>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</si>
  <si>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</si>
  <si>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</si>
  <si>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</si>
  <si>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</si>
  <si>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</si>
  <si>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</si>
  <si>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</si>
  <si>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</si>
  <si>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Suma</t>
  </si>
  <si>
    <t>Suma-2</t>
  </si>
  <si>
    <t>Wyniki - klasyfikacja generalna seniorów</t>
  </si>
  <si>
    <t>Wyniki - klasyfikacja generalna kobiet</t>
  </si>
  <si>
    <t>Wyniki - klasyfikacja generalna seniorow starszych</t>
  </si>
  <si>
    <t>Wyniki - klasyfikacja generalna juniorów</t>
  </si>
  <si>
    <t>Wyniki - klasyfikacja generalna niepełnosprawych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</si>
</sst>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6" fontId="6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36" sqref="E36"/>
    </sheetView>
  </sheetViews>
  <sheetFormatPr defaultColWidth="9.140625" defaultRowHeight="15"/>
  <cols>
    <col min="1" max="1" width="5.7109375" style="1" customWidth="1"/>
    <col min="2" max="2" width="27.8515625" style="2" customWidth="1"/>
    <col min="3" max="3" width="5.28125" style="1" customWidth="1"/>
    <col min="4" max="4" width="8.00390625" style="1" customWidth="1"/>
    <col min="5" max="5" width="6.28125" style="1" customWidth="1"/>
    <col min="6" max="6" width="6.57421875" style="1" customWidth="1"/>
    <col min="7" max="7" width="7.00390625" style="1" customWidth="1"/>
    <col min="8" max="16384" width="9.00390625" style="3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">
      <c r="A2"/>
      <c r="B2"/>
      <c r="C2"/>
      <c r="D2"/>
      <c r="E2"/>
      <c r="F2"/>
      <c r="G2"/>
    </row>
    <row r="3" spans="1:7" ht="15.7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15.75">
      <c r="A4" s="6">
        <v>1</v>
      </c>
      <c r="B4" s="7" t="s">
        <v>8</v>
      </c>
      <c r="C4" s="8">
        <v>6</v>
      </c>
      <c r="D4" s="9">
        <v>20</v>
      </c>
      <c r="E4" s="9">
        <v>28</v>
      </c>
      <c r="F4" s="6">
        <v>6</v>
      </c>
      <c r="G4" s="9">
        <v>23</v>
      </c>
    </row>
    <row r="5" spans="1:7" ht="15.75">
      <c r="A5" s="6">
        <v>2</v>
      </c>
      <c r="B5" s="7" t="s">
        <v>9</v>
      </c>
      <c r="C5" s="8">
        <v>5.5</v>
      </c>
      <c r="D5" s="9">
        <v>22.5</v>
      </c>
      <c r="E5" s="9">
        <v>31</v>
      </c>
      <c r="F5" s="6">
        <v>5</v>
      </c>
      <c r="G5" s="9">
        <v>24</v>
      </c>
    </row>
    <row r="6" spans="1:7" ht="15.75">
      <c r="A6" s="6">
        <v>3</v>
      </c>
      <c r="B6" s="7" t="s">
        <v>10</v>
      </c>
      <c r="C6" s="8">
        <v>5.5</v>
      </c>
      <c r="D6" s="9">
        <v>20</v>
      </c>
      <c r="E6" s="9">
        <v>28.5</v>
      </c>
      <c r="F6" s="6">
        <v>5</v>
      </c>
      <c r="G6" s="9">
        <v>22</v>
      </c>
    </row>
    <row r="7" spans="1:7" ht="15.75">
      <c r="A7" s="6">
        <v>4</v>
      </c>
      <c r="B7" s="7" t="s">
        <v>11</v>
      </c>
      <c r="C7" s="8">
        <v>5</v>
      </c>
      <c r="D7" s="9">
        <v>22.5</v>
      </c>
      <c r="E7" s="9">
        <v>31.5</v>
      </c>
      <c r="F7" s="6">
        <v>3</v>
      </c>
      <c r="G7" s="9">
        <v>24</v>
      </c>
    </row>
    <row r="8" spans="1:7" ht="15.75">
      <c r="A8" s="6">
        <v>5</v>
      </c>
      <c r="B8" s="7" t="s">
        <v>12</v>
      </c>
      <c r="C8" s="8">
        <v>5</v>
      </c>
      <c r="D8" s="9">
        <v>19.5</v>
      </c>
      <c r="E8" s="9">
        <v>26.5</v>
      </c>
      <c r="F8" s="6">
        <v>4</v>
      </c>
      <c r="G8" s="9">
        <v>18</v>
      </c>
    </row>
    <row r="9" spans="1:7" ht="15.75">
      <c r="A9" s="6">
        <v>6</v>
      </c>
      <c r="B9" s="7" t="s">
        <v>13</v>
      </c>
      <c r="C9" s="8">
        <v>5</v>
      </c>
      <c r="D9" s="9">
        <v>17</v>
      </c>
      <c r="E9" s="9">
        <v>23</v>
      </c>
      <c r="F9" s="6">
        <v>5</v>
      </c>
      <c r="G9" s="9">
        <v>19</v>
      </c>
    </row>
    <row r="10" spans="1:7" ht="15.75">
      <c r="A10" s="6">
        <v>7</v>
      </c>
      <c r="B10" s="7" t="s">
        <v>14</v>
      </c>
      <c r="C10" s="8">
        <v>4.5</v>
      </c>
      <c r="D10" s="9">
        <v>22</v>
      </c>
      <c r="E10" s="9">
        <v>31</v>
      </c>
      <c r="F10" s="6">
        <v>4</v>
      </c>
      <c r="G10" s="9">
        <v>22</v>
      </c>
    </row>
    <row r="11" spans="1:7" ht="15.75">
      <c r="A11" s="6">
        <v>8</v>
      </c>
      <c r="B11" s="7" t="s">
        <v>15</v>
      </c>
      <c r="C11" s="8">
        <v>4.5</v>
      </c>
      <c r="D11" s="9">
        <v>21.5</v>
      </c>
      <c r="E11" s="9">
        <v>30</v>
      </c>
      <c r="F11" s="6">
        <v>4</v>
      </c>
      <c r="G11" s="9">
        <v>21</v>
      </c>
    </row>
    <row r="12" spans="1:7" ht="15.75">
      <c r="A12" s="6">
        <v>9</v>
      </c>
      <c r="B12" s="7" t="s">
        <v>16</v>
      </c>
      <c r="C12" s="8">
        <v>4</v>
      </c>
      <c r="D12" s="9">
        <v>21.5</v>
      </c>
      <c r="E12" s="9">
        <v>29.5</v>
      </c>
      <c r="F12" s="6">
        <v>4</v>
      </c>
      <c r="G12" s="9">
        <v>18</v>
      </c>
    </row>
    <row r="13" spans="1:7" ht="15.75">
      <c r="A13" s="6">
        <v>10</v>
      </c>
      <c r="B13" s="7" t="s">
        <v>17</v>
      </c>
      <c r="C13" s="8">
        <v>4</v>
      </c>
      <c r="D13" s="9">
        <v>20</v>
      </c>
      <c r="E13" s="9">
        <v>29</v>
      </c>
      <c r="F13" s="6">
        <v>4</v>
      </c>
      <c r="G13" s="9">
        <v>17</v>
      </c>
    </row>
    <row r="14" spans="1:7" ht="15.75">
      <c r="A14" s="6">
        <v>11</v>
      </c>
      <c r="B14" s="7" t="s">
        <v>18</v>
      </c>
      <c r="C14" s="8">
        <v>4</v>
      </c>
      <c r="D14" s="9">
        <v>19.5</v>
      </c>
      <c r="E14" s="9">
        <v>28</v>
      </c>
      <c r="F14" s="6">
        <v>3</v>
      </c>
      <c r="G14" s="9">
        <v>16.5</v>
      </c>
    </row>
    <row r="15" spans="1:7" ht="15.75">
      <c r="A15" s="6">
        <v>12</v>
      </c>
      <c r="B15" s="7" t="s">
        <v>19</v>
      </c>
      <c r="C15" s="8">
        <v>4</v>
      </c>
      <c r="D15" s="9">
        <v>18</v>
      </c>
      <c r="E15" s="9">
        <v>25</v>
      </c>
      <c r="F15" s="6">
        <v>4</v>
      </c>
      <c r="G15" s="9">
        <v>17</v>
      </c>
    </row>
    <row r="16" spans="1:7" ht="15.75">
      <c r="A16" s="6">
        <v>13</v>
      </c>
      <c r="B16" s="7" t="s">
        <v>20</v>
      </c>
      <c r="C16" s="8">
        <v>4</v>
      </c>
      <c r="D16" s="9">
        <v>14.5</v>
      </c>
      <c r="E16" s="9">
        <v>19</v>
      </c>
      <c r="F16" s="6">
        <v>4</v>
      </c>
      <c r="G16" s="9">
        <v>10</v>
      </c>
    </row>
    <row r="17" spans="1:7" ht="15.75">
      <c r="A17" s="6">
        <v>14</v>
      </c>
      <c r="B17" s="7" t="s">
        <v>21</v>
      </c>
      <c r="C17" s="8">
        <v>3.5</v>
      </c>
      <c r="D17" s="9">
        <v>20</v>
      </c>
      <c r="E17" s="9">
        <v>28</v>
      </c>
      <c r="F17" s="6">
        <v>3</v>
      </c>
      <c r="G17" s="9">
        <v>16</v>
      </c>
    </row>
    <row r="18" spans="1:7" ht="15.75">
      <c r="A18" s="6">
        <v>15</v>
      </c>
      <c r="B18" s="7" t="s">
        <v>22</v>
      </c>
      <c r="C18" s="8">
        <v>3.5</v>
      </c>
      <c r="D18" s="9">
        <v>18.5</v>
      </c>
      <c r="E18" s="9">
        <v>25.5</v>
      </c>
      <c r="F18" s="6">
        <v>3</v>
      </c>
      <c r="G18" s="9">
        <v>13.5</v>
      </c>
    </row>
    <row r="19" spans="1:7" ht="15.75">
      <c r="A19" s="6">
        <v>16</v>
      </c>
      <c r="B19" s="7" t="s">
        <v>23</v>
      </c>
      <c r="C19" s="8">
        <v>3.5</v>
      </c>
      <c r="D19" s="9">
        <v>17.5</v>
      </c>
      <c r="E19" s="9">
        <v>24.5</v>
      </c>
      <c r="F19" s="6">
        <v>3</v>
      </c>
      <c r="G19" s="9">
        <v>14</v>
      </c>
    </row>
    <row r="20" spans="1:7" ht="15.75">
      <c r="A20" s="6">
        <v>17</v>
      </c>
      <c r="B20" s="7" t="s">
        <v>24</v>
      </c>
      <c r="C20" s="8">
        <v>3.5</v>
      </c>
      <c r="D20" s="9">
        <v>16.5</v>
      </c>
      <c r="E20" s="9">
        <v>23.5</v>
      </c>
      <c r="F20" s="6">
        <v>3</v>
      </c>
      <c r="G20" s="9">
        <v>14.5</v>
      </c>
    </row>
    <row r="21" spans="1:7" ht="15.75">
      <c r="A21" s="6">
        <v>18</v>
      </c>
      <c r="B21" s="7" t="s">
        <v>25</v>
      </c>
      <c r="C21" s="8">
        <v>3</v>
      </c>
      <c r="D21" s="9">
        <v>18.5</v>
      </c>
      <c r="E21" s="9">
        <v>27.5</v>
      </c>
      <c r="F21" s="6">
        <v>3</v>
      </c>
      <c r="G21" s="9">
        <v>15</v>
      </c>
    </row>
    <row r="22" spans="1:7" ht="15.75">
      <c r="A22" s="6">
        <v>19</v>
      </c>
      <c r="B22" s="7" t="s">
        <v>26</v>
      </c>
      <c r="C22" s="8">
        <v>3</v>
      </c>
      <c r="D22" s="9">
        <v>18</v>
      </c>
      <c r="E22" s="9">
        <v>24.5</v>
      </c>
      <c r="F22" s="6">
        <v>3</v>
      </c>
      <c r="G22" s="9">
        <v>15</v>
      </c>
    </row>
    <row r="23" spans="1:7" ht="15.75">
      <c r="A23" s="6">
        <v>20</v>
      </c>
      <c r="B23" s="7" t="s">
        <v>27</v>
      </c>
      <c r="C23" s="8">
        <v>3</v>
      </c>
      <c r="D23" s="9">
        <v>15.5</v>
      </c>
      <c r="E23" s="9">
        <v>21.5</v>
      </c>
      <c r="F23" s="6">
        <v>2</v>
      </c>
      <c r="G23" s="9">
        <v>12</v>
      </c>
    </row>
    <row r="24" spans="1:7" ht="15.75">
      <c r="A24" s="6">
        <v>21</v>
      </c>
      <c r="B24" s="7" t="s">
        <v>28</v>
      </c>
      <c r="C24" s="8">
        <v>3</v>
      </c>
      <c r="D24" s="9">
        <v>15.5</v>
      </c>
      <c r="E24" s="9">
        <v>21.5</v>
      </c>
      <c r="F24" s="6">
        <v>2</v>
      </c>
      <c r="G24" s="9">
        <v>10.5</v>
      </c>
    </row>
    <row r="25" spans="1:7" ht="15.75">
      <c r="A25" s="6">
        <v>22</v>
      </c>
      <c r="B25" s="7" t="s">
        <v>29</v>
      </c>
      <c r="C25" s="8">
        <v>3</v>
      </c>
      <c r="D25" s="9">
        <v>13.5</v>
      </c>
      <c r="E25" s="9">
        <v>19.5</v>
      </c>
      <c r="F25" s="6">
        <v>3</v>
      </c>
      <c r="G25" s="9">
        <v>11</v>
      </c>
    </row>
    <row r="26" spans="1:7" ht="15.75">
      <c r="A26" s="6">
        <v>23</v>
      </c>
      <c r="B26" s="7" t="s">
        <v>30</v>
      </c>
      <c r="C26" s="8">
        <v>3</v>
      </c>
      <c r="D26" s="9">
        <v>13.5</v>
      </c>
      <c r="E26" s="9">
        <v>19</v>
      </c>
      <c r="F26" s="6">
        <v>3</v>
      </c>
      <c r="G26" s="9">
        <v>8</v>
      </c>
    </row>
    <row r="27" spans="1:7" ht="15.75">
      <c r="A27" s="6">
        <v>24</v>
      </c>
      <c r="B27" s="7" t="s">
        <v>31</v>
      </c>
      <c r="C27" s="8">
        <v>3</v>
      </c>
      <c r="D27" s="9">
        <v>10.5</v>
      </c>
      <c r="E27" s="9">
        <v>14.5</v>
      </c>
      <c r="F27" s="6">
        <v>3</v>
      </c>
      <c r="G27" s="9">
        <v>7</v>
      </c>
    </row>
    <row r="28" spans="1:7" ht="15.75">
      <c r="A28" s="6">
        <v>25</v>
      </c>
      <c r="B28" s="7" t="s">
        <v>32</v>
      </c>
      <c r="C28" s="8">
        <v>2.5</v>
      </c>
      <c r="D28" s="9">
        <v>19</v>
      </c>
      <c r="E28" s="9">
        <v>25</v>
      </c>
      <c r="F28" s="6">
        <v>2</v>
      </c>
      <c r="G28" s="9">
        <v>9.5</v>
      </c>
    </row>
    <row r="29" spans="1:7" ht="15.75">
      <c r="A29" s="6">
        <v>26</v>
      </c>
      <c r="B29" s="7" t="s">
        <v>33</v>
      </c>
      <c r="C29" s="8">
        <v>2.5</v>
      </c>
      <c r="D29" s="9">
        <v>14.5</v>
      </c>
      <c r="E29" s="9">
        <v>21</v>
      </c>
      <c r="F29" s="6">
        <v>2</v>
      </c>
      <c r="G29" s="9">
        <v>7.5</v>
      </c>
    </row>
    <row r="30" spans="1:7" ht="15.75">
      <c r="A30" s="6">
        <v>27</v>
      </c>
      <c r="B30" s="7" t="s">
        <v>34</v>
      </c>
      <c r="C30" s="8">
        <v>2</v>
      </c>
      <c r="D30" s="9">
        <v>19</v>
      </c>
      <c r="E30" s="9">
        <v>25</v>
      </c>
      <c r="F30" s="6">
        <v>2</v>
      </c>
      <c r="G30" s="9">
        <v>12</v>
      </c>
    </row>
    <row r="31" spans="1:7" ht="15.75">
      <c r="A31" s="6">
        <v>28</v>
      </c>
      <c r="B31" s="7" t="s">
        <v>35</v>
      </c>
      <c r="C31" s="8">
        <v>2</v>
      </c>
      <c r="D31" s="9">
        <v>17</v>
      </c>
      <c r="E31" s="9">
        <v>23.5</v>
      </c>
      <c r="F31" s="6">
        <v>2</v>
      </c>
      <c r="G31" s="9">
        <v>9</v>
      </c>
    </row>
    <row r="32" spans="1:7" ht="15.75">
      <c r="A32" s="6">
        <v>29</v>
      </c>
      <c r="B32" s="7" t="s">
        <v>36</v>
      </c>
      <c r="C32" s="8">
        <v>2</v>
      </c>
      <c r="D32" s="9">
        <v>16.5</v>
      </c>
      <c r="E32" s="9">
        <v>22</v>
      </c>
      <c r="F32" s="6">
        <v>2</v>
      </c>
      <c r="G32" s="9">
        <v>10</v>
      </c>
    </row>
    <row r="33" spans="1:7" ht="15.75">
      <c r="A33" s="6">
        <v>30</v>
      </c>
      <c r="B33" s="7" t="s">
        <v>37</v>
      </c>
      <c r="C33" s="8">
        <v>2</v>
      </c>
      <c r="D33" s="9">
        <v>15</v>
      </c>
      <c r="E33" s="9">
        <v>20.5</v>
      </c>
      <c r="F33" s="6">
        <v>1</v>
      </c>
      <c r="G33" s="9">
        <v>8</v>
      </c>
    </row>
    <row r="34" spans="1:7" ht="15.75">
      <c r="A34" s="6">
        <v>31</v>
      </c>
      <c r="B34" s="7" t="s">
        <v>38</v>
      </c>
      <c r="C34" s="8">
        <v>2</v>
      </c>
      <c r="D34" s="9">
        <v>14</v>
      </c>
      <c r="E34" s="9">
        <v>20.5</v>
      </c>
      <c r="F34" s="6">
        <v>1</v>
      </c>
      <c r="G34" s="9">
        <v>7</v>
      </c>
    </row>
    <row r="35" spans="1:7" ht="15.75">
      <c r="A35" s="6">
        <v>32</v>
      </c>
      <c r="B35" s="7" t="s">
        <v>39</v>
      </c>
      <c r="C35" s="8">
        <v>1</v>
      </c>
      <c r="D35" s="9">
        <v>14.5</v>
      </c>
      <c r="E35" s="9">
        <v>20.5</v>
      </c>
      <c r="F35" s="6">
        <v>0</v>
      </c>
      <c r="G35" s="9">
        <v>6</v>
      </c>
    </row>
    <row r="36" spans="1:7" ht="15.75">
      <c r="A36" s="6">
        <v>33</v>
      </c>
      <c r="B36" s="7" t="s">
        <v>40</v>
      </c>
      <c r="C36" s="8">
        <v>1</v>
      </c>
      <c r="D36" s="9">
        <v>14</v>
      </c>
      <c r="E36" s="9">
        <v>19</v>
      </c>
      <c r="F36" s="6">
        <v>0</v>
      </c>
      <c r="G36" s="9">
        <v>3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A2" sqref="A2"/>
    </sheetView>
  </sheetViews>
  <sheetFormatPr defaultColWidth="9.140625" defaultRowHeight="15"/>
  <cols>
    <col min="1" max="2" width="4.7109375" style="3" customWidth="1"/>
    <col min="3" max="3" width="31.28125" style="3" customWidth="1"/>
    <col min="4" max="4" width="3.8515625" style="3" customWidth="1"/>
    <col min="5" max="5" width="5.57421875" style="3" customWidth="1"/>
    <col min="6" max="6" width="4.28125" style="3" customWidth="1"/>
    <col min="7" max="7" width="4.7109375" style="3" customWidth="1"/>
    <col min="8" max="8" width="5.00390625" style="3" customWidth="1"/>
    <col min="9" max="16384" width="9.00390625" style="3" customWidth="1"/>
  </cols>
  <sheetData>
    <row r="1" spans="1:8" ht="15.75">
      <c r="A1" s="4" t="s">
        <v>49</v>
      </c>
      <c r="B1" s="4"/>
      <c r="C1" s="4"/>
      <c r="D1" s="4"/>
      <c r="E1" s="4"/>
      <c r="F1" s="4"/>
      <c r="G1" s="4"/>
      <c r="H1" s="4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O11" sqref="O11"/>
    </sheetView>
  </sheetViews>
  <sheetFormatPr defaultColWidth="9.140625" defaultRowHeight="15"/>
  <cols>
    <col min="1" max="1" width="5.421875" style="16" customWidth="1"/>
    <col min="2" max="2" width="25.421875" style="17" customWidth="1"/>
    <col min="3" max="12" width="4.57421875" style="18" customWidth="1"/>
    <col min="13" max="13" width="6.140625" style="18" customWidth="1"/>
    <col min="14" max="14" width="0" style="19" hidden="1" customWidth="1"/>
    <col min="15" max="16384" width="8.57421875" style="0" customWidth="1"/>
  </cols>
  <sheetData>
    <row r="1" spans="1:14" ht="15">
      <c r="A1" s="20" t="s">
        <v>1</v>
      </c>
      <c r="B1" s="21" t="s">
        <v>50</v>
      </c>
      <c r="C1" s="22" t="s">
        <v>51</v>
      </c>
      <c r="D1" s="22" t="s">
        <v>52</v>
      </c>
      <c r="E1" s="22" t="s">
        <v>53</v>
      </c>
      <c r="F1" s="22" t="s">
        <v>54</v>
      </c>
      <c r="G1" s="22" t="s">
        <v>55</v>
      </c>
      <c r="H1" s="22" t="s">
        <v>56</v>
      </c>
      <c r="I1" s="22" t="s">
        <v>57</v>
      </c>
      <c r="J1" s="22" t="s">
        <v>58</v>
      </c>
      <c r="K1" s="22" t="s">
        <v>59</v>
      </c>
      <c r="L1" s="22" t="s">
        <v>60</v>
      </c>
      <c r="M1" s="22" t="s">
        <v>61</v>
      </c>
      <c r="N1" s="22" t="s">
        <v>62</v>
      </c>
    </row>
    <row r="2" spans="1:14" ht="15">
      <c r="A2" s="23" t="s">
        <v>63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15">
      <c r="A3" s="24">
        <v>1</v>
      </c>
      <c r="B3" s="25" t="s">
        <v>8</v>
      </c>
      <c r="C3" s="26">
        <v>6</v>
      </c>
      <c r="D3" s="27"/>
      <c r="E3" s="28"/>
      <c r="F3" s="29"/>
      <c r="G3" s="29"/>
      <c r="H3" s="27"/>
      <c r="I3" s="29"/>
      <c r="J3" s="29"/>
      <c r="K3" s="27"/>
      <c r="L3" s="29"/>
      <c r="M3" s="30">
        <f aca="true" t="shared" si="0" ref="M3:M23">SUM(C3:L3)</f>
        <v>6</v>
      </c>
      <c r="N3" s="27" t="e">
        <f aca="true" t="shared" si="1" ref="N3:N23">SUM(C3:L3)-MIN(C3:L3)-SMALL(C3:L3,2)</f>
        <v>#VALUE!</v>
      </c>
      <c r="O3" s="31"/>
    </row>
    <row r="4" spans="1:15" ht="15">
      <c r="A4" s="24">
        <v>2</v>
      </c>
      <c r="B4" s="25" t="s">
        <v>10</v>
      </c>
      <c r="C4" s="26">
        <v>5.5</v>
      </c>
      <c r="D4" s="27"/>
      <c r="E4" s="29"/>
      <c r="F4" s="29"/>
      <c r="G4" s="29"/>
      <c r="H4" s="29"/>
      <c r="I4" s="29"/>
      <c r="J4" s="29"/>
      <c r="K4" s="28"/>
      <c r="L4" s="29"/>
      <c r="M4" s="30">
        <f t="shared" si="0"/>
        <v>5.5</v>
      </c>
      <c r="N4" s="27" t="e">
        <f t="shared" si="1"/>
        <v>#VALUE!</v>
      </c>
      <c r="O4" s="31"/>
    </row>
    <row r="5" spans="1:15" ht="15">
      <c r="A5" s="24">
        <v>3</v>
      </c>
      <c r="B5" s="25" t="s">
        <v>11</v>
      </c>
      <c r="C5" s="26">
        <v>5</v>
      </c>
      <c r="D5" s="27"/>
      <c r="E5" s="29"/>
      <c r="F5" s="29"/>
      <c r="G5" s="29"/>
      <c r="H5" s="29"/>
      <c r="I5" s="29"/>
      <c r="J5" s="29"/>
      <c r="K5" s="29"/>
      <c r="L5" s="29"/>
      <c r="M5" s="30">
        <f t="shared" si="0"/>
        <v>5</v>
      </c>
      <c r="N5" s="27" t="e">
        <f t="shared" si="1"/>
        <v>#VALUE!</v>
      </c>
      <c r="O5" s="31"/>
    </row>
    <row r="6" spans="1:15" ht="15">
      <c r="A6" s="20">
        <v>4</v>
      </c>
      <c r="B6" s="25" t="s">
        <v>13</v>
      </c>
      <c r="C6" s="26">
        <v>5</v>
      </c>
      <c r="D6" s="30"/>
      <c r="E6" s="22"/>
      <c r="F6" s="30"/>
      <c r="G6" s="30"/>
      <c r="H6" s="30"/>
      <c r="I6" s="22"/>
      <c r="J6" s="32"/>
      <c r="K6" s="30"/>
      <c r="L6" s="30"/>
      <c r="M6" s="30">
        <f t="shared" si="0"/>
        <v>5</v>
      </c>
      <c r="N6" s="22" t="e">
        <f t="shared" si="1"/>
        <v>#VALUE!</v>
      </c>
      <c r="O6" s="31"/>
    </row>
    <row r="7" spans="1:15" ht="15">
      <c r="A7" s="20">
        <v>5</v>
      </c>
      <c r="B7" s="25" t="s">
        <v>14</v>
      </c>
      <c r="C7" s="26">
        <v>4.5</v>
      </c>
      <c r="D7" s="30"/>
      <c r="E7" s="30"/>
      <c r="F7" s="30"/>
      <c r="G7" s="22"/>
      <c r="H7" s="22"/>
      <c r="I7" s="22"/>
      <c r="J7" s="22"/>
      <c r="K7" s="22"/>
      <c r="L7" s="30"/>
      <c r="M7" s="30">
        <f t="shared" si="0"/>
        <v>4.5</v>
      </c>
      <c r="N7" s="22" t="e">
        <f t="shared" si="1"/>
        <v>#VALUE!</v>
      </c>
      <c r="O7" s="31"/>
    </row>
    <row r="8" spans="1:15" ht="15">
      <c r="A8" s="20">
        <v>6</v>
      </c>
      <c r="B8" s="25" t="s">
        <v>15</v>
      </c>
      <c r="C8" s="26">
        <v>4.5</v>
      </c>
      <c r="D8" s="30"/>
      <c r="E8" s="32"/>
      <c r="F8" s="22"/>
      <c r="G8" s="32"/>
      <c r="H8" s="30"/>
      <c r="I8" s="30"/>
      <c r="J8" s="32"/>
      <c r="K8" s="22"/>
      <c r="L8" s="30"/>
      <c r="M8" s="30">
        <f t="shared" si="0"/>
        <v>4.5</v>
      </c>
      <c r="N8" s="22" t="e">
        <f t="shared" si="1"/>
        <v>#VALUE!</v>
      </c>
      <c r="O8" s="31"/>
    </row>
    <row r="9" spans="1:15" ht="15">
      <c r="A9" s="20">
        <v>7</v>
      </c>
      <c r="B9" s="25" t="s">
        <v>16</v>
      </c>
      <c r="C9" s="26">
        <v>4</v>
      </c>
      <c r="D9" s="32"/>
      <c r="E9" s="32"/>
      <c r="F9" s="30"/>
      <c r="G9" s="30"/>
      <c r="H9" s="22"/>
      <c r="I9" s="30"/>
      <c r="J9" s="30"/>
      <c r="K9" s="22"/>
      <c r="L9" s="30"/>
      <c r="M9" s="30">
        <f t="shared" si="0"/>
        <v>4</v>
      </c>
      <c r="N9" s="22" t="e">
        <f t="shared" si="1"/>
        <v>#VALUE!</v>
      </c>
      <c r="O9" s="31"/>
    </row>
    <row r="10" spans="1:15" ht="15">
      <c r="A10" s="20">
        <v>8</v>
      </c>
      <c r="B10" s="25" t="s">
        <v>18</v>
      </c>
      <c r="C10" s="26">
        <v>4</v>
      </c>
      <c r="D10" s="33"/>
      <c r="E10" s="22"/>
      <c r="F10" s="22"/>
      <c r="G10" s="32"/>
      <c r="H10" s="32"/>
      <c r="I10" s="30"/>
      <c r="J10" s="22"/>
      <c r="K10" s="22"/>
      <c r="L10" s="30"/>
      <c r="M10" s="30">
        <f t="shared" si="0"/>
        <v>4</v>
      </c>
      <c r="N10" s="22" t="e">
        <f t="shared" si="1"/>
        <v>#VALUE!</v>
      </c>
      <c r="O10" s="31"/>
    </row>
    <row r="11" spans="1:15" ht="15">
      <c r="A11" s="20">
        <v>9</v>
      </c>
      <c r="B11" s="25" t="s">
        <v>23</v>
      </c>
      <c r="C11" s="26">
        <v>3.5</v>
      </c>
      <c r="D11" s="33"/>
      <c r="E11" s="30"/>
      <c r="F11" s="30"/>
      <c r="G11" s="30"/>
      <c r="H11" s="30"/>
      <c r="I11" s="30"/>
      <c r="J11" s="30"/>
      <c r="K11" s="22"/>
      <c r="L11" s="30"/>
      <c r="M11" s="30">
        <f t="shared" si="0"/>
        <v>3.5</v>
      </c>
      <c r="N11" s="22" t="e">
        <f t="shared" si="1"/>
        <v>#VALUE!</v>
      </c>
      <c r="O11" s="31"/>
    </row>
    <row r="12" spans="1:15" ht="15">
      <c r="A12" s="20">
        <v>10</v>
      </c>
      <c r="B12" s="25" t="s">
        <v>24</v>
      </c>
      <c r="C12" s="26">
        <v>3.5</v>
      </c>
      <c r="D12" s="30"/>
      <c r="E12" s="30"/>
      <c r="F12" s="30"/>
      <c r="G12" s="30"/>
      <c r="H12" s="32"/>
      <c r="I12" s="22"/>
      <c r="J12" s="22"/>
      <c r="K12" s="22"/>
      <c r="L12" s="30"/>
      <c r="M12" s="30">
        <f t="shared" si="0"/>
        <v>3.5</v>
      </c>
      <c r="N12" s="22" t="e">
        <f t="shared" si="1"/>
        <v>#VALUE!</v>
      </c>
      <c r="O12" s="31"/>
    </row>
    <row r="13" spans="1:15" ht="15">
      <c r="A13" s="20">
        <v>11</v>
      </c>
      <c r="B13" s="25" t="s">
        <v>25</v>
      </c>
      <c r="C13" s="26">
        <v>3</v>
      </c>
      <c r="D13" s="22"/>
      <c r="E13" s="30"/>
      <c r="F13" s="30"/>
      <c r="G13" s="32"/>
      <c r="H13" s="32"/>
      <c r="I13" s="30"/>
      <c r="J13" s="30"/>
      <c r="K13" s="22"/>
      <c r="L13" s="30"/>
      <c r="M13" s="30">
        <f t="shared" si="0"/>
        <v>3</v>
      </c>
      <c r="N13" s="22" t="e">
        <f t="shared" si="1"/>
        <v>#VALUE!</v>
      </c>
      <c r="O13" s="31"/>
    </row>
    <row r="14" spans="1:15" ht="15">
      <c r="A14" s="20">
        <v>12</v>
      </c>
      <c r="B14" s="25" t="s">
        <v>26</v>
      </c>
      <c r="C14" s="26">
        <v>3</v>
      </c>
      <c r="D14" s="30"/>
      <c r="E14" s="30"/>
      <c r="F14" s="30"/>
      <c r="G14" s="30"/>
      <c r="H14" s="30"/>
      <c r="I14" s="32"/>
      <c r="J14" s="32"/>
      <c r="K14" s="32"/>
      <c r="L14" s="32"/>
      <c r="M14" s="30">
        <f t="shared" si="0"/>
        <v>3</v>
      </c>
      <c r="N14" s="22" t="e">
        <f t="shared" si="1"/>
        <v>#VALUE!</v>
      </c>
      <c r="O14" s="31"/>
    </row>
    <row r="15" spans="1:15" ht="15">
      <c r="A15" s="20">
        <v>13</v>
      </c>
      <c r="B15" s="25" t="s">
        <v>27</v>
      </c>
      <c r="C15" s="26">
        <v>3</v>
      </c>
      <c r="D15" s="22"/>
      <c r="E15" s="30"/>
      <c r="F15" s="30"/>
      <c r="G15" s="30"/>
      <c r="H15" s="32"/>
      <c r="I15" s="30"/>
      <c r="J15" s="32"/>
      <c r="K15" s="32"/>
      <c r="L15" s="32"/>
      <c r="M15" s="30">
        <f t="shared" si="0"/>
        <v>3</v>
      </c>
      <c r="N15" s="22" t="e">
        <f t="shared" si="1"/>
        <v>#VALUE!</v>
      </c>
      <c r="O15" s="31"/>
    </row>
    <row r="16" spans="1:15" ht="15">
      <c r="A16" s="20">
        <v>14</v>
      </c>
      <c r="B16" s="25" t="s">
        <v>28</v>
      </c>
      <c r="C16" s="26">
        <v>3</v>
      </c>
      <c r="D16" s="33"/>
      <c r="E16" s="33"/>
      <c r="F16" s="33"/>
      <c r="G16" s="22"/>
      <c r="H16" s="22"/>
      <c r="I16" s="30"/>
      <c r="J16" s="32"/>
      <c r="K16" s="32"/>
      <c r="L16" s="32"/>
      <c r="M16" s="30">
        <f t="shared" si="0"/>
        <v>3</v>
      </c>
      <c r="N16" s="22" t="e">
        <f t="shared" si="1"/>
        <v>#VALUE!</v>
      </c>
      <c r="O16" s="31"/>
    </row>
    <row r="17" spans="1:15" ht="15">
      <c r="A17" s="20">
        <v>15</v>
      </c>
      <c r="B17" s="25" t="s">
        <v>29</v>
      </c>
      <c r="C17" s="26">
        <v>3</v>
      </c>
      <c r="D17" s="30"/>
      <c r="E17" s="32"/>
      <c r="F17" s="22"/>
      <c r="G17" s="22"/>
      <c r="H17" s="22"/>
      <c r="I17" s="22"/>
      <c r="J17" s="22"/>
      <c r="K17" s="32"/>
      <c r="L17" s="30"/>
      <c r="M17" s="30">
        <f t="shared" si="0"/>
        <v>3</v>
      </c>
      <c r="N17" s="22" t="e">
        <f t="shared" si="1"/>
        <v>#VALUE!</v>
      </c>
      <c r="O17" s="31"/>
    </row>
    <row r="18" spans="1:15" ht="15">
      <c r="A18" s="20">
        <v>16</v>
      </c>
      <c r="B18" s="25" t="s">
        <v>31</v>
      </c>
      <c r="C18" s="26">
        <v>3</v>
      </c>
      <c r="D18" s="22"/>
      <c r="E18" s="32"/>
      <c r="F18" s="33"/>
      <c r="G18" s="32"/>
      <c r="H18" s="32"/>
      <c r="I18" s="32"/>
      <c r="J18" s="30"/>
      <c r="K18" s="22"/>
      <c r="L18" s="32"/>
      <c r="M18" s="30">
        <f t="shared" si="0"/>
        <v>3</v>
      </c>
      <c r="N18" s="22" t="e">
        <f t="shared" si="1"/>
        <v>#VALUE!</v>
      </c>
      <c r="O18" s="31"/>
    </row>
    <row r="19" spans="1:15" ht="15">
      <c r="A19" s="20">
        <v>17</v>
      </c>
      <c r="B19" s="25" t="s">
        <v>32</v>
      </c>
      <c r="C19" s="26">
        <v>2.5</v>
      </c>
      <c r="D19" s="22"/>
      <c r="E19" s="32"/>
      <c r="F19" s="33"/>
      <c r="G19" s="32"/>
      <c r="H19" s="32"/>
      <c r="I19" s="32"/>
      <c r="J19" s="32"/>
      <c r="K19" s="22"/>
      <c r="L19" s="30"/>
      <c r="M19" s="30">
        <f t="shared" si="0"/>
        <v>2.5</v>
      </c>
      <c r="N19" s="22" t="e">
        <f t="shared" si="1"/>
        <v>#VALUE!</v>
      </c>
      <c r="O19" s="31"/>
    </row>
    <row r="20" spans="1:15" ht="15">
      <c r="A20" s="20">
        <v>18</v>
      </c>
      <c r="B20" s="25" t="s">
        <v>35</v>
      </c>
      <c r="C20" s="26">
        <v>2</v>
      </c>
      <c r="D20" s="33"/>
      <c r="E20" s="30"/>
      <c r="F20" s="33"/>
      <c r="G20" s="32"/>
      <c r="H20" s="32"/>
      <c r="I20" s="32"/>
      <c r="J20" s="30"/>
      <c r="K20" s="33"/>
      <c r="L20" s="32"/>
      <c r="M20" s="30">
        <f t="shared" si="0"/>
        <v>2</v>
      </c>
      <c r="N20" s="22" t="e">
        <f t="shared" si="1"/>
        <v>#VALUE!</v>
      </c>
      <c r="O20" s="31"/>
    </row>
    <row r="21" spans="1:15" ht="15">
      <c r="A21" s="20">
        <v>19</v>
      </c>
      <c r="B21" s="25" t="s">
        <v>38</v>
      </c>
      <c r="C21" s="26">
        <v>2</v>
      </c>
      <c r="D21" s="33"/>
      <c r="E21" s="33"/>
      <c r="F21" s="33"/>
      <c r="G21" s="33"/>
      <c r="H21" s="33"/>
      <c r="I21" s="33"/>
      <c r="J21" s="33"/>
      <c r="K21" s="22"/>
      <c r="L21" s="30"/>
      <c r="M21" s="30">
        <f t="shared" si="0"/>
        <v>2</v>
      </c>
      <c r="N21" s="22" t="e">
        <f t="shared" si="1"/>
        <v>#VALUE!</v>
      </c>
      <c r="O21" s="31"/>
    </row>
    <row r="22" spans="1:15" ht="15">
      <c r="A22" s="20">
        <v>20</v>
      </c>
      <c r="B22" s="25" t="s">
        <v>39</v>
      </c>
      <c r="C22" s="26">
        <v>1</v>
      </c>
      <c r="D22" s="33"/>
      <c r="E22" s="32"/>
      <c r="F22" s="32"/>
      <c r="G22" s="32"/>
      <c r="H22" s="32"/>
      <c r="I22" s="30"/>
      <c r="J22" s="30"/>
      <c r="K22" s="33"/>
      <c r="L22" s="32"/>
      <c r="M22" s="30">
        <f t="shared" si="0"/>
        <v>1</v>
      </c>
      <c r="N22" s="22" t="e">
        <f t="shared" si="1"/>
        <v>#VALUE!</v>
      </c>
      <c r="O22" s="31"/>
    </row>
    <row r="23" spans="1:15" ht="15">
      <c r="A23" s="20">
        <v>21</v>
      </c>
      <c r="B23" s="25" t="s">
        <v>40</v>
      </c>
      <c r="C23" s="26">
        <v>1</v>
      </c>
      <c r="D23" s="22"/>
      <c r="E23" s="30"/>
      <c r="F23" s="33"/>
      <c r="G23" s="32"/>
      <c r="H23" s="32"/>
      <c r="I23" s="32"/>
      <c r="J23" s="32"/>
      <c r="K23" s="32"/>
      <c r="L23" s="32"/>
      <c r="M23" s="30">
        <f t="shared" si="0"/>
        <v>1</v>
      </c>
      <c r="N23" s="22" t="e">
        <f t="shared" si="1"/>
        <v>#VALUE!</v>
      </c>
      <c r="O23" s="31"/>
    </row>
    <row r="24" spans="1:15" ht="15">
      <c r="A24" s="23" t="s">
        <v>64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31"/>
    </row>
    <row r="25" spans="1:15" ht="15.75">
      <c r="A25" s="24">
        <v>1</v>
      </c>
      <c r="B25" s="7" t="s">
        <v>20</v>
      </c>
      <c r="C25" s="9">
        <v>4</v>
      </c>
      <c r="D25" s="27"/>
      <c r="E25" s="27"/>
      <c r="F25" s="34"/>
      <c r="G25" s="28"/>
      <c r="H25" s="28"/>
      <c r="I25" s="27"/>
      <c r="J25" s="28"/>
      <c r="K25" s="34"/>
      <c r="L25" s="27"/>
      <c r="M25" s="30">
        <f aca="true" t="shared" si="2" ref="M25:M26">SUM(C25:L25)</f>
        <v>4</v>
      </c>
      <c r="N25" s="27" t="e">
        <f aca="true" t="shared" si="3" ref="N25:N26">SUM(C25:L25)-MIN(C25:L25)-SMALL(C25:L25,2)</f>
        <v>#VALUE!</v>
      </c>
      <c r="O25" s="31"/>
    </row>
    <row r="26" spans="1:15" ht="15.75">
      <c r="A26" s="24">
        <v>2</v>
      </c>
      <c r="B26" s="7" t="s">
        <v>21</v>
      </c>
      <c r="C26" s="9">
        <v>3.5</v>
      </c>
      <c r="D26" s="27"/>
      <c r="E26" s="27"/>
      <c r="F26" s="27"/>
      <c r="G26" s="27"/>
      <c r="H26" s="28"/>
      <c r="I26" s="28"/>
      <c r="J26" s="27"/>
      <c r="K26" s="34"/>
      <c r="L26" s="34"/>
      <c r="M26" s="30">
        <f t="shared" si="2"/>
        <v>3.5</v>
      </c>
      <c r="N26" s="27" t="e">
        <f t="shared" si="3"/>
        <v>#VALUE!</v>
      </c>
      <c r="O26" s="31"/>
    </row>
    <row r="27" spans="1:15" ht="15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1"/>
    </row>
    <row r="28" spans="1:15" ht="15.75">
      <c r="A28" s="24">
        <v>1</v>
      </c>
      <c r="B28" s="7" t="s">
        <v>9</v>
      </c>
      <c r="C28" s="9">
        <v>5.5</v>
      </c>
      <c r="D28" s="27"/>
      <c r="E28" s="27"/>
      <c r="F28" s="27"/>
      <c r="G28" s="27"/>
      <c r="H28" s="27"/>
      <c r="I28" s="27"/>
      <c r="J28" s="29"/>
      <c r="K28" s="27"/>
      <c r="L28" s="27"/>
      <c r="M28" s="30">
        <f aca="true" t="shared" si="4" ref="M28:M34">SUM(C28:L28)</f>
        <v>5.5</v>
      </c>
      <c r="N28" s="27" t="e">
        <f aca="true" t="shared" si="5" ref="N28:N34">SUM(C28:L28)-MIN(C28:L28)-SMALL(C28:L28,2)</f>
        <v>#VALUE!</v>
      </c>
      <c r="O28" s="31"/>
    </row>
    <row r="29" spans="1:15" ht="15.75">
      <c r="A29" s="24">
        <v>2</v>
      </c>
      <c r="B29" s="7" t="s">
        <v>12</v>
      </c>
      <c r="C29" s="9">
        <v>5</v>
      </c>
      <c r="D29" s="27"/>
      <c r="E29" s="27"/>
      <c r="F29" s="27"/>
      <c r="G29" s="27"/>
      <c r="H29" s="27"/>
      <c r="I29" s="27"/>
      <c r="J29" s="28"/>
      <c r="K29" s="27"/>
      <c r="L29" s="29"/>
      <c r="M29" s="30">
        <f t="shared" si="4"/>
        <v>5</v>
      </c>
      <c r="N29" s="27" t="e">
        <f t="shared" si="5"/>
        <v>#VALUE!</v>
      </c>
      <c r="O29" s="31"/>
    </row>
    <row r="30" spans="1:15" ht="15.75">
      <c r="A30" s="24">
        <v>3</v>
      </c>
      <c r="B30" s="7" t="s">
        <v>17</v>
      </c>
      <c r="C30" s="9">
        <v>4</v>
      </c>
      <c r="D30" s="27"/>
      <c r="E30" s="27"/>
      <c r="F30" s="34"/>
      <c r="G30" s="28"/>
      <c r="H30" s="28"/>
      <c r="I30" s="27"/>
      <c r="J30" s="29"/>
      <c r="K30" s="27"/>
      <c r="L30" s="28"/>
      <c r="M30" s="30">
        <f t="shared" si="4"/>
        <v>4</v>
      </c>
      <c r="N30" s="27" t="e">
        <f t="shared" si="5"/>
        <v>#VALUE!</v>
      </c>
      <c r="O30" s="31"/>
    </row>
    <row r="31" spans="1:15" ht="15.75">
      <c r="A31" s="20">
        <v>4</v>
      </c>
      <c r="B31" s="7" t="s">
        <v>30</v>
      </c>
      <c r="C31" s="9">
        <v>3</v>
      </c>
      <c r="D31" s="22"/>
      <c r="E31" s="22"/>
      <c r="F31" s="22"/>
      <c r="G31" s="22"/>
      <c r="H31" s="22"/>
      <c r="I31" s="32"/>
      <c r="J31" s="30"/>
      <c r="K31" s="33"/>
      <c r="L31" s="32"/>
      <c r="M31" s="30">
        <f t="shared" si="4"/>
        <v>3</v>
      </c>
      <c r="N31" s="22" t="e">
        <f t="shared" si="5"/>
        <v>#VALUE!</v>
      </c>
      <c r="O31" s="31"/>
    </row>
    <row r="32" spans="1:15" ht="15.75">
      <c r="A32" s="20">
        <v>5</v>
      </c>
      <c r="B32" s="7" t="s">
        <v>33</v>
      </c>
      <c r="C32" s="9">
        <v>2.5</v>
      </c>
      <c r="D32" s="22"/>
      <c r="E32" s="22"/>
      <c r="F32" s="22"/>
      <c r="G32" s="22"/>
      <c r="H32" s="22"/>
      <c r="I32" s="22"/>
      <c r="J32" s="30"/>
      <c r="K32" s="22"/>
      <c r="L32" s="22"/>
      <c r="M32" s="30">
        <f t="shared" si="4"/>
        <v>2.5</v>
      </c>
      <c r="N32" s="22" t="e">
        <f t="shared" si="5"/>
        <v>#VALUE!</v>
      </c>
      <c r="O32" s="31"/>
    </row>
    <row r="33" spans="1:15" ht="15.75">
      <c r="A33" s="20">
        <v>6</v>
      </c>
      <c r="B33" s="7" t="s">
        <v>36</v>
      </c>
      <c r="C33" s="9">
        <v>2</v>
      </c>
      <c r="D33" s="22"/>
      <c r="E33" s="22"/>
      <c r="F33" s="22"/>
      <c r="G33" s="22"/>
      <c r="H33" s="22"/>
      <c r="I33" s="22"/>
      <c r="J33" s="30"/>
      <c r="K33" s="22"/>
      <c r="L33" s="30"/>
      <c r="M33" s="30">
        <f t="shared" si="4"/>
        <v>2</v>
      </c>
      <c r="N33" s="22" t="e">
        <f t="shared" si="5"/>
        <v>#VALUE!</v>
      </c>
      <c r="O33" s="31"/>
    </row>
    <row r="34" spans="1:15" ht="15.75">
      <c r="A34" s="20">
        <v>7</v>
      </c>
      <c r="B34" s="7" t="s">
        <v>37</v>
      </c>
      <c r="C34" s="9">
        <v>2</v>
      </c>
      <c r="D34" s="33"/>
      <c r="E34" s="33"/>
      <c r="F34" s="22"/>
      <c r="G34" s="32"/>
      <c r="H34" s="32"/>
      <c r="I34" s="22"/>
      <c r="J34" s="30"/>
      <c r="K34" s="22"/>
      <c r="L34" s="22"/>
      <c r="M34" s="30">
        <f t="shared" si="4"/>
        <v>2</v>
      </c>
      <c r="N34" s="22" t="e">
        <f t="shared" si="5"/>
        <v>#VALUE!</v>
      </c>
      <c r="O34" s="31"/>
    </row>
    <row r="35" spans="1:15" ht="15">
      <c r="A35" s="23" t="s">
        <v>66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1"/>
    </row>
    <row r="36" spans="1:15" ht="15">
      <c r="A36" s="24">
        <v>1</v>
      </c>
      <c r="B36" s="35" t="s">
        <v>19</v>
      </c>
      <c r="C36" s="26">
        <v>4</v>
      </c>
      <c r="D36" s="27"/>
      <c r="E36" s="27"/>
      <c r="F36" s="27"/>
      <c r="G36" s="28"/>
      <c r="H36" s="27"/>
      <c r="I36" s="27"/>
      <c r="J36" s="28"/>
      <c r="K36" s="27"/>
      <c r="L36" s="29"/>
      <c r="M36" s="30">
        <f aca="true" t="shared" si="6" ref="M36:M40">SUM(C36:L36)</f>
        <v>4</v>
      </c>
      <c r="N36" s="27" t="e">
        <f aca="true" t="shared" si="7" ref="N36:N40">SUM(C36:L36)-MIN(C36:L36)-SMALL(C36:L36,2)</f>
        <v>#VALUE!</v>
      </c>
      <c r="O36" s="31"/>
    </row>
    <row r="37" spans="1:15" ht="15">
      <c r="A37" s="24">
        <v>2</v>
      </c>
      <c r="B37" s="35" t="s">
        <v>20</v>
      </c>
      <c r="C37" s="26">
        <v>4</v>
      </c>
      <c r="D37" s="27"/>
      <c r="E37" s="27"/>
      <c r="F37" s="27"/>
      <c r="G37" s="27"/>
      <c r="H37" s="27"/>
      <c r="I37" s="27"/>
      <c r="J37" s="28"/>
      <c r="K37" s="27"/>
      <c r="L37" s="29"/>
      <c r="M37" s="30">
        <f t="shared" si="6"/>
        <v>4</v>
      </c>
      <c r="N37" s="27" t="e">
        <f t="shared" si="7"/>
        <v>#VALUE!</v>
      </c>
      <c r="O37" s="31"/>
    </row>
    <row r="38" spans="1:15" ht="15">
      <c r="A38" s="24">
        <v>3</v>
      </c>
      <c r="B38" s="35" t="s">
        <v>21</v>
      </c>
      <c r="C38" s="26">
        <v>3.5</v>
      </c>
      <c r="D38" s="27"/>
      <c r="E38" s="27"/>
      <c r="F38" s="27"/>
      <c r="G38" s="27"/>
      <c r="H38" s="28"/>
      <c r="I38" s="28"/>
      <c r="J38" s="29"/>
      <c r="K38" s="34"/>
      <c r="L38" s="34"/>
      <c r="M38" s="30">
        <f t="shared" si="6"/>
        <v>3.5</v>
      </c>
      <c r="N38" s="27" t="e">
        <f t="shared" si="7"/>
        <v>#VALUE!</v>
      </c>
      <c r="O38" s="31"/>
    </row>
    <row r="39" spans="1:15" ht="15">
      <c r="A39" s="20">
        <v>4</v>
      </c>
      <c r="B39" s="35" t="s">
        <v>22</v>
      </c>
      <c r="C39" s="26">
        <v>3.5</v>
      </c>
      <c r="D39" s="33"/>
      <c r="E39" s="22"/>
      <c r="F39" s="22"/>
      <c r="G39" s="32"/>
      <c r="H39" s="32"/>
      <c r="I39" s="32"/>
      <c r="J39" s="32"/>
      <c r="K39" s="33"/>
      <c r="L39" s="33"/>
      <c r="M39" s="30">
        <f t="shared" si="6"/>
        <v>3.5</v>
      </c>
      <c r="N39" s="22" t="e">
        <f t="shared" si="7"/>
        <v>#VALUE!</v>
      </c>
      <c r="O39" s="31"/>
    </row>
    <row r="40" spans="1:15" ht="15">
      <c r="A40" s="20">
        <v>5</v>
      </c>
      <c r="B40" s="35" t="s">
        <v>34</v>
      </c>
      <c r="C40" s="26">
        <v>2</v>
      </c>
      <c r="D40" s="33"/>
      <c r="E40" s="33"/>
      <c r="F40" s="33"/>
      <c r="G40" s="32"/>
      <c r="H40" s="32"/>
      <c r="I40" s="32"/>
      <c r="J40" s="32"/>
      <c r="K40" s="33"/>
      <c r="L40" s="33"/>
      <c r="M40" s="30">
        <f t="shared" si="6"/>
        <v>2</v>
      </c>
      <c r="N40" s="22" t="e">
        <f t="shared" si="7"/>
        <v>#VALUE!</v>
      </c>
      <c r="O40" s="31"/>
    </row>
    <row r="41" spans="1:15" ht="15">
      <c r="A41" s="23" t="s">
        <v>67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31"/>
    </row>
    <row r="42" spans="1:15" ht="15">
      <c r="A42" s="24">
        <v>1</v>
      </c>
      <c r="B42" s="25" t="s">
        <v>18</v>
      </c>
      <c r="C42" s="26">
        <v>4</v>
      </c>
      <c r="D42" s="27"/>
      <c r="E42" s="27"/>
      <c r="F42" s="27"/>
      <c r="G42" s="27"/>
      <c r="H42" s="27"/>
      <c r="I42" s="27"/>
      <c r="J42" s="34"/>
      <c r="K42" s="27"/>
      <c r="L42" s="27"/>
      <c r="M42" s="30">
        <f aca="true" t="shared" si="8" ref="M42:M47">SUM(C42:L42)</f>
        <v>4</v>
      </c>
      <c r="N42" s="27" t="e">
        <f aca="true" t="shared" si="9" ref="N42:N47">SUM(C42:L42)-MIN(C42:L42)-SMALL(C42:L42,2)</f>
        <v>#VALUE!</v>
      </c>
      <c r="O42" s="31"/>
    </row>
    <row r="43" spans="1:15" ht="15">
      <c r="A43" s="24">
        <v>2</v>
      </c>
      <c r="B43" s="25" t="s">
        <v>23</v>
      </c>
      <c r="C43" s="26">
        <v>3.5</v>
      </c>
      <c r="D43" s="29"/>
      <c r="E43" s="27"/>
      <c r="F43" s="27"/>
      <c r="G43" s="27"/>
      <c r="H43" s="27"/>
      <c r="I43" s="27"/>
      <c r="J43" s="27"/>
      <c r="K43" s="27"/>
      <c r="L43" s="29"/>
      <c r="M43" s="30">
        <f t="shared" si="8"/>
        <v>3.5</v>
      </c>
      <c r="N43" s="27" t="e">
        <f t="shared" si="9"/>
        <v>#VALUE!</v>
      </c>
      <c r="O43" s="31"/>
    </row>
    <row r="44" spans="1:15" ht="15">
      <c r="A44" s="24">
        <v>3</v>
      </c>
      <c r="B44" s="25" t="s">
        <v>27</v>
      </c>
      <c r="C44" s="26">
        <v>3</v>
      </c>
      <c r="D44" s="27"/>
      <c r="E44" s="34"/>
      <c r="F44" s="27"/>
      <c r="G44" s="34"/>
      <c r="H44" s="27"/>
      <c r="I44" s="27"/>
      <c r="J44" s="34"/>
      <c r="K44" s="27"/>
      <c r="L44" s="27"/>
      <c r="M44" s="30">
        <f t="shared" si="8"/>
        <v>3</v>
      </c>
      <c r="N44" s="27" t="e">
        <f t="shared" si="9"/>
        <v>#VALUE!</v>
      </c>
      <c r="O44" s="31"/>
    </row>
    <row r="45" spans="1:15" ht="15">
      <c r="A45" s="20">
        <v>4</v>
      </c>
      <c r="B45" s="25" t="s">
        <v>31</v>
      </c>
      <c r="C45" s="26">
        <v>3</v>
      </c>
      <c r="D45" s="33"/>
      <c r="E45" s="22"/>
      <c r="F45" s="33"/>
      <c r="G45" s="22"/>
      <c r="H45" s="22"/>
      <c r="I45" s="22"/>
      <c r="J45" s="22"/>
      <c r="K45" s="22"/>
      <c r="L45" s="22"/>
      <c r="M45" s="30">
        <f t="shared" si="8"/>
        <v>3</v>
      </c>
      <c r="N45" s="22" t="e">
        <f t="shared" si="9"/>
        <v>#VALUE!</v>
      </c>
      <c r="O45" s="31"/>
    </row>
    <row r="46" spans="1:15" ht="15">
      <c r="A46" s="20">
        <v>5</v>
      </c>
      <c r="B46" s="25" t="s">
        <v>37</v>
      </c>
      <c r="C46" s="26">
        <v>2</v>
      </c>
      <c r="D46" s="33"/>
      <c r="E46" s="33"/>
      <c r="F46" s="22"/>
      <c r="G46" s="32"/>
      <c r="H46" s="33"/>
      <c r="I46" s="22"/>
      <c r="J46" s="22"/>
      <c r="K46" s="22"/>
      <c r="L46" s="22"/>
      <c r="M46" s="30">
        <f t="shared" si="8"/>
        <v>2</v>
      </c>
      <c r="N46" s="22" t="e">
        <f t="shared" si="9"/>
        <v>#VALUE!</v>
      </c>
      <c r="O46" s="31"/>
    </row>
    <row r="47" spans="1:14" ht="15">
      <c r="A47" s="20">
        <v>6</v>
      </c>
      <c r="B47" s="25" t="s">
        <v>38</v>
      </c>
      <c r="C47" s="26">
        <v>2</v>
      </c>
      <c r="D47" s="22"/>
      <c r="E47" s="33"/>
      <c r="F47" s="22"/>
      <c r="G47" s="22"/>
      <c r="H47" s="22"/>
      <c r="I47" s="22"/>
      <c r="J47" s="22"/>
      <c r="K47" s="33"/>
      <c r="L47" s="30"/>
      <c r="M47" s="30">
        <f t="shared" si="8"/>
        <v>2</v>
      </c>
      <c r="N47" s="22" t="e">
        <f t="shared" si="9"/>
        <v>#VALUE!</v>
      </c>
    </row>
  </sheetData>
  <sheetProtection selectLockedCells="1" selectUnlockedCells="1"/>
  <mergeCells count="5">
    <mergeCell ref="A2:N2"/>
    <mergeCell ref="A24:N24"/>
    <mergeCell ref="A27:N27"/>
    <mergeCell ref="A35:N35"/>
    <mergeCell ref="A41:N41"/>
  </mergeCells>
  <printOptions/>
  <pageMargins left="0.6" right="0.4097222222222222" top="0.75" bottom="0.62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A2" sqref="A2"/>
    </sheetView>
  </sheetViews>
  <sheetFormatPr defaultColWidth="9.140625" defaultRowHeight="15"/>
  <cols>
    <col min="1" max="1" width="5.140625" style="3" customWidth="1"/>
    <col min="2" max="2" width="5.28125" style="3" customWidth="1"/>
    <col min="3" max="3" width="22.8515625" style="3" customWidth="1"/>
    <col min="4" max="4" width="5.7109375" style="10" customWidth="1"/>
    <col min="5" max="5" width="7.7109375" style="10" customWidth="1"/>
    <col min="6" max="6" width="6.140625" style="10" customWidth="1"/>
    <col min="7" max="7" width="6.7109375" style="10" customWidth="1"/>
    <col min="8" max="8" width="6.8515625" style="10" customWidth="1"/>
    <col min="9" max="16384" width="9.00390625" style="3" customWidth="1"/>
  </cols>
  <sheetData>
    <row r="1" spans="1:8" ht="15.75">
      <c r="A1" s="4" t="s">
        <v>41</v>
      </c>
      <c r="B1" s="4"/>
      <c r="C1" s="4"/>
      <c r="D1" s="4"/>
      <c r="E1" s="4"/>
      <c r="F1" s="4"/>
      <c r="G1" s="4"/>
      <c r="H1" s="4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A2" sqref="A2"/>
    </sheetView>
  </sheetViews>
  <sheetFormatPr defaultColWidth="9.140625" defaultRowHeight="15"/>
  <cols>
    <col min="1" max="1" width="5.28125" style="3" customWidth="1"/>
    <col min="2" max="2" width="4.8515625" style="3" customWidth="1"/>
    <col min="3" max="3" width="24.421875" style="3" customWidth="1"/>
    <col min="4" max="4" width="5.28125" style="3" customWidth="1"/>
    <col min="5" max="5" width="6.28125" style="3" customWidth="1"/>
    <col min="6" max="6" width="4.8515625" style="3" customWidth="1"/>
    <col min="7" max="7" width="5.28125" style="3" customWidth="1"/>
    <col min="8" max="8" width="20.57421875" style="3" customWidth="1"/>
    <col min="9" max="16384" width="9.00390625" style="3" customWidth="1"/>
  </cols>
  <sheetData>
    <row r="1" spans="1:8" ht="15.75">
      <c r="A1" s="4" t="s">
        <v>42</v>
      </c>
      <c r="B1" s="4"/>
      <c r="C1" s="4"/>
      <c r="D1" s="4"/>
      <c r="E1" s="4"/>
      <c r="F1" s="4"/>
      <c r="G1" s="4"/>
      <c r="H1" s="4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A2" sqref="A2"/>
    </sheetView>
  </sheetViews>
  <sheetFormatPr defaultColWidth="9.140625" defaultRowHeight="15"/>
  <cols>
    <col min="1" max="1" width="5.8515625" style="3" customWidth="1"/>
    <col min="2" max="2" width="4.8515625" style="3" customWidth="1"/>
    <col min="3" max="3" width="25.57421875" style="3" customWidth="1"/>
    <col min="4" max="4" width="5.421875" style="3" customWidth="1"/>
    <col min="5" max="5" width="6.421875" style="3" customWidth="1"/>
    <col min="6" max="7" width="5.421875" style="3" customWidth="1"/>
    <col min="8" max="8" width="5.57421875" style="3" customWidth="1"/>
    <col min="9" max="16384" width="9.00390625" style="3" customWidth="1"/>
  </cols>
  <sheetData>
    <row r="1" spans="1:8" ht="15.75">
      <c r="A1" s="4" t="s">
        <v>43</v>
      </c>
      <c r="B1" s="4"/>
      <c r="C1" s="4"/>
      <c r="D1" s="4"/>
      <c r="E1" s="4"/>
      <c r="F1" s="4"/>
      <c r="G1" s="4"/>
      <c r="H1" s="4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A2" sqref="A2"/>
    </sheetView>
  </sheetViews>
  <sheetFormatPr defaultColWidth="9.140625" defaultRowHeight="15"/>
  <cols>
    <col min="1" max="1" width="5.8515625" style="3" customWidth="1"/>
    <col min="2" max="2" width="5.57421875" style="3" customWidth="1"/>
    <col min="3" max="3" width="20.421875" style="3" customWidth="1"/>
    <col min="4" max="4" width="9.00390625" style="11" customWidth="1"/>
    <col min="5" max="8" width="9.00390625" style="10" customWidth="1"/>
    <col min="9" max="16384" width="9.00390625" style="3" customWidth="1"/>
  </cols>
  <sheetData>
    <row r="1" spans="1:8" ht="15.75">
      <c r="A1" s="4" t="s">
        <v>44</v>
      </c>
      <c r="B1" s="4"/>
      <c r="C1" s="4"/>
      <c r="D1" s="4"/>
      <c r="E1" s="4"/>
      <c r="F1" s="4"/>
      <c r="G1" s="4"/>
      <c r="H1" s="4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A2" sqref="A2"/>
    </sheetView>
  </sheetViews>
  <sheetFormatPr defaultColWidth="9.140625" defaultRowHeight="15"/>
  <cols>
    <col min="1" max="1" width="6.28125" style="3" customWidth="1"/>
    <col min="2" max="2" width="6.421875" style="3" customWidth="1"/>
    <col min="3" max="3" width="25.57421875" style="3" customWidth="1"/>
    <col min="4" max="4" width="5.28125" style="12" customWidth="1"/>
    <col min="5" max="5" width="6.28125" style="12" customWidth="1"/>
    <col min="6" max="6" width="4.8515625" style="12" customWidth="1"/>
    <col min="7" max="7" width="5.28125" style="13" customWidth="1"/>
    <col min="8" max="8" width="5.421875" style="12" customWidth="1"/>
    <col min="9" max="16384" width="9.00390625" style="3" customWidth="1"/>
  </cols>
  <sheetData>
    <row r="1" spans="1:8" ht="15.75">
      <c r="A1" s="4" t="s">
        <v>45</v>
      </c>
      <c r="B1" s="4"/>
      <c r="C1" s="4"/>
      <c r="D1" s="4"/>
      <c r="E1" s="4"/>
      <c r="F1" s="4"/>
      <c r="G1" s="4"/>
      <c r="H1" s="4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A2" sqref="A2"/>
    </sheetView>
  </sheetViews>
  <sheetFormatPr defaultColWidth="9.140625" defaultRowHeight="15"/>
  <cols>
    <col min="1" max="1" width="4.421875" style="3" customWidth="1"/>
    <col min="2" max="2" width="4.8515625" style="3" customWidth="1"/>
    <col min="3" max="3" width="23.7109375" style="3" customWidth="1"/>
    <col min="4" max="4" width="5.7109375" style="10" customWidth="1"/>
    <col min="5" max="5" width="7.7109375" style="10" customWidth="1"/>
    <col min="6" max="6" width="6.140625" style="10" customWidth="1"/>
    <col min="7" max="7" width="6.7109375" style="10" customWidth="1"/>
    <col min="8" max="8" width="6.8515625" style="10" customWidth="1"/>
    <col min="9" max="16384" width="9.00390625" style="3" customWidth="1"/>
  </cols>
  <sheetData>
    <row r="1" spans="1:8" ht="15.75">
      <c r="A1" s="4" t="s">
        <v>46</v>
      </c>
      <c r="B1" s="4"/>
      <c r="C1" s="4"/>
      <c r="D1" s="4"/>
      <c r="E1" s="4"/>
      <c r="F1" s="4"/>
      <c r="G1" s="4"/>
      <c r="H1" s="4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A2" sqref="A2"/>
    </sheetView>
  </sheetViews>
  <sheetFormatPr defaultColWidth="9.140625" defaultRowHeight="15"/>
  <cols>
    <col min="1" max="2" width="5.28125" style="3" customWidth="1"/>
    <col min="3" max="3" width="23.7109375" style="3" customWidth="1"/>
    <col min="4" max="4" width="4.28125" style="3" customWidth="1"/>
    <col min="5" max="5" width="6.421875" style="3" customWidth="1"/>
    <col min="6" max="6" width="4.57421875" style="3" customWidth="1"/>
    <col min="7" max="8" width="5.421875" style="3" customWidth="1"/>
    <col min="9" max="16384" width="9.00390625" style="3" customWidth="1"/>
  </cols>
  <sheetData>
    <row r="1" spans="1:8" ht="15.75">
      <c r="A1" s="4" t="s">
        <v>47</v>
      </c>
      <c r="B1" s="4"/>
      <c r="C1" s="4"/>
      <c r="D1" s="4"/>
      <c r="E1" s="4"/>
      <c r="F1" s="4"/>
      <c r="G1" s="4"/>
      <c r="H1" s="4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A2" sqref="A2"/>
    </sheetView>
  </sheetViews>
  <sheetFormatPr defaultColWidth="9.140625" defaultRowHeight="15"/>
  <cols>
    <col min="1" max="2" width="4.7109375" style="14" customWidth="1"/>
    <col min="3" max="3" width="19.28125" style="14" customWidth="1"/>
    <col min="4" max="4" width="3.8515625" style="15" customWidth="1"/>
    <col min="5" max="5" width="5.57421875" style="15" customWidth="1"/>
    <col min="6" max="6" width="4.28125" style="15" customWidth="1"/>
    <col min="7" max="7" width="4.7109375" style="15" customWidth="1"/>
    <col min="8" max="8" width="5.00390625" style="15" customWidth="1"/>
    <col min="9" max="16384" width="9.00390625" style="3" customWidth="1"/>
  </cols>
  <sheetData>
    <row r="1" spans="1:8" ht="15.75">
      <c r="A1" s="4" t="s">
        <v>48</v>
      </c>
      <c r="B1" s="4"/>
      <c r="C1" s="4"/>
      <c r="D1" s="4"/>
      <c r="E1" s="4"/>
      <c r="F1" s="4"/>
      <c r="G1" s="4"/>
      <c r="H1" s="4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2015-12-14T14:20:08Z</cp:lastPrinted>
  <dcterms:created xsi:type="dcterms:W3CDTF">2013-01-27T15:01:18Z</dcterms:created>
  <dcterms:modified xsi:type="dcterms:W3CDTF">2016-01-26T07:27:05Z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